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iness" sheetId="1" state="visible" r:id="rId1"/>
    <sheet xmlns:r="http://schemas.openxmlformats.org/officeDocument/2006/relationships" name="Setup" sheetId="2" state="visible" r:id="rId2"/>
  </sheets>
  <definedNames>
    <definedName name="_xlnm._FilterDatabase" localSheetId="0" hidden="1">'Readiness'!$A$1:$N$101</definedName>
    <definedName name="_xlnm.Print_Area" localSheetId="0">'Readiness'!$A$1:$N$101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 wrapText="1"/>
    </xf>
    <xf numFmtId="164" fontId="2" fillId="3" borderId="1" applyAlignment="1" pivotButton="0" quotePrefix="0" xfId="0">
      <alignment horizontal="center" vertical="center"/>
    </xf>
    <xf numFmtId="0" fontId="2" fillId="4" borderId="1" applyAlignment="1" pivotButton="0" quotePrefix="0" xfId="0">
      <alignment vertical="center" wrapText="1"/>
    </xf>
    <xf numFmtId="0" fontId="2" fillId="5" borderId="1" applyAlignment="1" pivotButton="0" quotePrefix="0" xfId="0">
      <alignment vertical="center" wrapText="1"/>
    </xf>
    <xf numFmtId="1" fontId="2" fillId="4" borderId="1" applyAlignment="1" pivotButton="0" quotePrefix="0" xfId="0">
      <alignment horizontal="right" vertical="center"/>
    </xf>
    <xf numFmtId="1" fontId="2" fillId="3" borderId="1" applyAlignment="1" pivotButton="0" quotePrefix="0" xfId="0">
      <alignment vertical="center" wrapText="1"/>
    </xf>
    <xf numFmtId="1" fontId="2" fillId="5" borderId="1" applyAlignment="1" pivotButton="0" quotePrefix="0" xfId="0">
      <alignment horizontal="right" vertical="center"/>
    </xf>
    <xf numFmtId="0" fontId="1" fillId="6" borderId="1" applyAlignment="1" pivotButton="0" quotePrefix="0" xfId="0">
      <alignment vertical="center" wrapText="1"/>
    </xf>
    <xf numFmtId="1" fontId="1" fillId="6" borderId="1" applyAlignment="1" pivotButton="0" quotePrefix="0" xfId="0">
      <alignment horizontal="right" vertical="center"/>
    </xf>
  </cellXfs>
  <cellStyles count="1">
    <cellStyle name="Normal" xfId="0" builtinId="0" hidden="0"/>
  </cellStyles>
  <dxfs count="3">
    <dxf>
      <font>
        <name val="Calibri"/>
        <b val="1"/>
        <color rgb="00943D32"/>
        <sz val="11"/>
      </font>
      <fill>
        <patternFill patternType="solid">
          <fgColor rgb="00F8E8E4"/>
        </patternFill>
      </fill>
    </dxf>
    <dxf>
      <font>
        <name val="Calibri"/>
        <b val="1"/>
        <color rgb="00256447"/>
        <sz val="11"/>
      </font>
      <fill>
        <patternFill patternType="solid">
          <fgColor rgb="00E2EFE3"/>
        </patternFill>
      </fill>
    </dxf>
    <dxf>
      <font>
        <name val="Calibri"/>
        <b val="1"/>
        <color rgb="00855C18"/>
        <sz val="11"/>
      </font>
      <fill>
        <patternFill patternType="solid">
          <fgColor rgb="00FFF0C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101"/>
  <sheetViews>
    <sheetView zoomScale="75" workbookViewId="0">
      <pane xSplit="4" ySplit="1" topLeftCell="E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17" customWidth="1" min="1" max="1"/>
    <col width="21" customWidth="1" min="2" max="2"/>
    <col width="17" customWidth="1" min="3" max="3"/>
    <col width="21" customWidth="1" min="4" max="4"/>
    <col width="17" customWidth="1" min="5" max="5"/>
    <col width="19" customWidth="1" min="6" max="6"/>
    <col width="18" customWidth="1" min="7" max="7"/>
    <col width="19" customWidth="1" min="8" max="8"/>
    <col width="14" customWidth="1" min="9" max="9"/>
    <col width="39" customWidth="1" min="10" max="10"/>
    <col width="17" customWidth="1" min="11" max="11"/>
    <col width="24" customWidth="1" min="12" max="12"/>
    <col width="23" customWidth="1" min="13" max="13"/>
    <col width="23" customWidth="1" min="14" max="14"/>
  </cols>
  <sheetData>
    <row r="1" ht="45" customHeight="1">
      <c r="A1" s="1" t="inlineStr">
        <is>
          <t>Onboarding ID</t>
        </is>
      </c>
      <c r="B1" s="1" t="inlineStr">
        <is>
          <t>Site alias</t>
        </is>
      </c>
      <c r="C1" s="1" t="inlineStr">
        <is>
          <t>Planned first shift date</t>
        </is>
      </c>
      <c r="D1" s="1" t="inlineStr">
        <is>
          <t>Administrator alias</t>
        </is>
      </c>
      <c r="E1" s="1" t="inlineStr">
        <is>
          <t>Document receipt date</t>
        </is>
      </c>
      <c r="F1" s="1" t="inlineStr">
        <is>
          <t>Access setup completion date</t>
        </is>
      </c>
      <c r="G1" s="1" t="inlineStr">
        <is>
          <t>Induction completion date</t>
        </is>
      </c>
      <c r="H1" s="1" t="inlineStr">
        <is>
          <t>Administrative review date</t>
        </is>
      </c>
      <c r="I1" s="1" t="inlineStr">
        <is>
          <t>Open blocker?</t>
        </is>
      </c>
      <c r="J1" s="1" t="inlineStr">
        <is>
          <t>Next action</t>
        </is>
      </c>
      <c r="K1" s="1" t="inlineStr">
        <is>
          <t>Next action due date</t>
        </is>
      </c>
      <c r="L1" s="1" t="inlineStr">
        <is>
          <t>Checklist status</t>
        </is>
      </c>
      <c r="M1" s="1" t="inlineStr">
        <is>
          <t>Start-date alert</t>
        </is>
      </c>
      <c r="N1" s="1" t="inlineStr">
        <is>
          <t>Action alert</t>
        </is>
      </c>
    </row>
    <row r="2" ht="33" customHeight="1">
      <c r="A2" s="2" t="inlineStr">
        <is>
          <t>FIC-01</t>
        </is>
      </c>
      <c r="B2" s="2" t="inlineStr">
        <is>
          <t>Fictional Post A</t>
        </is>
      </c>
      <c r="C2" s="3" t="n">
        <v>46299</v>
      </c>
      <c r="D2" s="2" t="inlineStr">
        <is>
          <t>Fictional Admin</t>
        </is>
      </c>
      <c r="E2" s="3" t="n">
        <v>46293</v>
      </c>
      <c r="F2" s="3" t="n">
        <v>46294</v>
      </c>
      <c r="G2" s="3" t="n">
        <v>46295</v>
      </c>
      <c r="H2" s="3" t="n">
        <v>46296</v>
      </c>
      <c r="I2" s="2" t="inlineStr">
        <is>
          <t>No</t>
        </is>
      </c>
      <c r="J2" s="2" t="inlineStr">
        <is>
          <t>Confirm outstanding onboarding item</t>
        </is>
      </c>
      <c r="K2" s="3" t="n">
        <v>46299</v>
      </c>
      <c r="L2" s="4">
        <f>IF(COUNTA(A2:K2)=0,"",IF(OR(A2="",B2="",C2="",D2="",I2=""),"Incomplete record",IF(COUNTIF($A$2:$A$101,A2)&gt;1,"Duplicate ID",IF(I2="Yes","Open blocker",IF(OR(AND(Setup!$B$4="Yes",E2=""),AND(Setup!$B$5="Yes",F2=""),AND(Setup!$B$6="Yes",G2="")),"Pending milestones",IF(OR(H2="",H2&lt;MAX(E2:G2)),"Pending review","Checklist complete"))))))</f>
        <v/>
      </c>
      <c r="M2" s="4">
        <f>IF(L2="","",IF(C2="","Missing start date",IF(L2="Checklist complete","",IF(C2&lt;Setup!$B$2,"Past planned start",IF(C2&lt;=Setup!$B$2+Setup!$B$3,"Due soon","Later")))))</f>
        <v/>
      </c>
      <c r="N2" s="4">
        <f>IF(L2="","",IF(L2="Checklist complete","",IF(OR(J2="",K2=""),"Assign next action",IF(K2&lt;Setup!$B$2,"Action overdue","Action scheduled"))))</f>
        <v/>
      </c>
    </row>
    <row r="3" ht="33" customHeight="1">
      <c r="A3" s="2" t="inlineStr">
        <is>
          <t>FIC-02</t>
        </is>
      </c>
      <c r="B3" s="2" t="inlineStr">
        <is>
          <t>Fictional Post B</t>
        </is>
      </c>
      <c r="C3" s="3" t="n">
        <v>46300</v>
      </c>
      <c r="D3" s="2" t="inlineStr">
        <is>
          <t>Fictional Admin</t>
        </is>
      </c>
      <c r="E3" s="3" t="n"/>
      <c r="F3" s="3" t="n">
        <v>46294</v>
      </c>
      <c r="G3" s="3" t="n">
        <v>46295</v>
      </c>
      <c r="H3" s="3" t="n">
        <v>46296</v>
      </c>
      <c r="I3" s="2" t="inlineStr">
        <is>
          <t>No</t>
        </is>
      </c>
      <c r="J3" s="2" t="inlineStr">
        <is>
          <t>Confirm outstanding onboarding item</t>
        </is>
      </c>
      <c r="K3" s="3" t="n">
        <v>46299</v>
      </c>
      <c r="L3" s="5">
        <f>IF(COUNTA(A3:K3)=0,"",IF(OR(A3="",B3="",C3="",D3="",I3=""),"Incomplete record",IF(COUNTIF($A$2:$A$101,A3)&gt;1,"Duplicate ID",IF(I3="Yes","Open blocker",IF(OR(AND(Setup!$B$4="Yes",E3=""),AND(Setup!$B$5="Yes",F3=""),AND(Setup!$B$6="Yes",G3="")),"Pending milestones",IF(OR(H3="",H3&lt;MAX(E3:G3)),"Pending review","Checklist complete"))))))</f>
        <v/>
      </c>
      <c r="M3" s="5">
        <f>IF(L3="","",IF(C3="","Missing start date",IF(L3="Checklist complete","",IF(C3&lt;Setup!$B$2,"Past planned start",IF(C3&lt;=Setup!$B$2+Setup!$B$3,"Due soon","Later")))))</f>
        <v/>
      </c>
      <c r="N3" s="5">
        <f>IF(L3="","",IF(L3="Checklist complete","",IF(OR(J3="",K3=""),"Assign next action",IF(K3&lt;Setup!$B$2,"Action overdue","Action scheduled"))))</f>
        <v/>
      </c>
    </row>
    <row r="4" ht="33" customHeight="1">
      <c r="A4" s="2" t="inlineStr">
        <is>
          <t>FIC-03</t>
        </is>
      </c>
      <c r="B4" s="2" t="inlineStr">
        <is>
          <t>Fictional Post A</t>
        </is>
      </c>
      <c r="C4" s="3" t="n">
        <v>46303</v>
      </c>
      <c r="D4" s="2" t="inlineStr">
        <is>
          <t>Fictional Admin</t>
        </is>
      </c>
      <c r="E4" s="3" t="n">
        <v>46293</v>
      </c>
      <c r="F4" s="3" t="n"/>
      <c r="G4" s="3" t="n">
        <v>46295</v>
      </c>
      <c r="H4" s="3" t="n">
        <v>46296</v>
      </c>
      <c r="I4" s="2" t="inlineStr">
        <is>
          <t>No</t>
        </is>
      </c>
      <c r="J4" s="2" t="inlineStr">
        <is>
          <t>Confirm outstanding onboarding item</t>
        </is>
      </c>
      <c r="K4" s="3" t="n">
        <v>46299</v>
      </c>
      <c r="L4" s="4">
        <f>IF(COUNTA(A4:K4)=0,"",IF(OR(A4="",B4="",C4="",D4="",I4=""),"Incomplete record",IF(COUNTIF($A$2:$A$101,A4)&gt;1,"Duplicate ID",IF(I4="Yes","Open blocker",IF(OR(AND(Setup!$B$4="Yes",E4=""),AND(Setup!$B$5="Yes",F4=""),AND(Setup!$B$6="Yes",G4="")),"Pending milestones",IF(OR(H4="",H4&lt;MAX(E4:G4)),"Pending review","Checklist complete"))))))</f>
        <v/>
      </c>
      <c r="M4" s="4">
        <f>IF(L4="","",IF(C4="","Missing start date",IF(L4="Checklist complete","",IF(C4&lt;Setup!$B$2,"Past planned start",IF(C4&lt;=Setup!$B$2+Setup!$B$3,"Due soon","Later")))))</f>
        <v/>
      </c>
      <c r="N4" s="4">
        <f>IF(L4="","",IF(L4="Checklist complete","",IF(OR(J4="",K4=""),"Assign next action",IF(K4&lt;Setup!$B$2,"Action overdue","Action scheduled"))))</f>
        <v/>
      </c>
    </row>
    <row r="5" ht="33" customHeight="1">
      <c r="A5" s="2" t="inlineStr">
        <is>
          <t>FIC-04</t>
        </is>
      </c>
      <c r="B5" s="2" t="inlineStr">
        <is>
          <t>Fictional Post B</t>
        </is>
      </c>
      <c r="C5" s="3" t="n">
        <v>46298</v>
      </c>
      <c r="D5" s="2" t="inlineStr">
        <is>
          <t>Fictional Admin</t>
        </is>
      </c>
      <c r="E5" s="3" t="n">
        <v>46293</v>
      </c>
      <c r="F5" s="3" t="n">
        <v>46294</v>
      </c>
      <c r="G5" s="3" t="n"/>
      <c r="H5" s="3" t="n">
        <v>46296</v>
      </c>
      <c r="I5" s="2" t="inlineStr">
        <is>
          <t>No</t>
        </is>
      </c>
      <c r="J5" s="2" t="inlineStr">
        <is>
          <t>Confirm outstanding onboarding item</t>
        </is>
      </c>
      <c r="K5" s="3" t="n">
        <v>46299</v>
      </c>
      <c r="L5" s="5">
        <f>IF(COUNTA(A5:K5)=0,"",IF(OR(A5="",B5="",C5="",D5="",I5=""),"Incomplete record",IF(COUNTIF($A$2:$A$101,A5)&gt;1,"Duplicate ID",IF(I5="Yes","Open blocker",IF(OR(AND(Setup!$B$4="Yes",E5=""),AND(Setup!$B$5="Yes",F5=""),AND(Setup!$B$6="Yes",G5="")),"Pending milestones",IF(OR(H5="",H5&lt;MAX(E5:G5)),"Pending review","Checklist complete"))))))</f>
        <v/>
      </c>
      <c r="M5" s="5">
        <f>IF(L5="","",IF(C5="","Missing start date",IF(L5="Checklist complete","",IF(C5&lt;Setup!$B$2,"Past planned start",IF(C5&lt;=Setup!$B$2+Setup!$B$3,"Due soon","Later")))))</f>
        <v/>
      </c>
      <c r="N5" s="5">
        <f>IF(L5="","",IF(L5="Checklist complete","",IF(OR(J5="",K5=""),"Assign next action",IF(K5&lt;Setup!$B$2,"Action overdue","Action scheduled"))))</f>
        <v/>
      </c>
    </row>
    <row r="6" ht="33" customHeight="1">
      <c r="A6" s="2" t="inlineStr">
        <is>
          <t>FIC-05</t>
        </is>
      </c>
      <c r="B6" s="2" t="inlineStr">
        <is>
          <t>Fictional Post A</t>
        </is>
      </c>
      <c r="C6" s="3" t="n">
        <v>46297</v>
      </c>
      <c r="D6" s="2" t="inlineStr">
        <is>
          <t>Fictional Admin</t>
        </is>
      </c>
      <c r="E6" s="3" t="n">
        <v>46293</v>
      </c>
      <c r="F6" s="3" t="n">
        <v>46294</v>
      </c>
      <c r="G6" s="3" t="n">
        <v>46295</v>
      </c>
      <c r="H6" s="3" t="n"/>
      <c r="I6" s="2" t="inlineStr">
        <is>
          <t>No</t>
        </is>
      </c>
      <c r="J6" s="2" t="inlineStr">
        <is>
          <t>Confirm outstanding onboarding item</t>
        </is>
      </c>
      <c r="K6" s="3" t="n">
        <v>46299</v>
      </c>
      <c r="L6" s="4">
        <f>IF(COUNTA(A6:K6)=0,"",IF(OR(A6="",B6="",C6="",D6="",I6=""),"Incomplete record",IF(COUNTIF($A$2:$A$101,A6)&gt;1,"Duplicate ID",IF(I6="Yes","Open blocker",IF(OR(AND(Setup!$B$4="Yes",E6=""),AND(Setup!$B$5="Yes",F6=""),AND(Setup!$B$6="Yes",G6="")),"Pending milestones",IF(OR(H6="",H6&lt;MAX(E6:G6)),"Pending review","Checklist complete"))))))</f>
        <v/>
      </c>
      <c r="M6" s="4">
        <f>IF(L6="","",IF(C6="","Missing start date",IF(L6="Checklist complete","",IF(C6&lt;Setup!$B$2,"Past planned start",IF(C6&lt;=Setup!$B$2+Setup!$B$3,"Due soon","Later")))))</f>
        <v/>
      </c>
      <c r="N6" s="4">
        <f>IF(L6="","",IF(L6="Checklist complete","",IF(OR(J6="",K6=""),"Assign next action",IF(K6&lt;Setup!$B$2,"Action overdue","Action scheduled"))))</f>
        <v/>
      </c>
    </row>
    <row r="7" ht="33" customHeight="1">
      <c r="A7" s="2" t="inlineStr">
        <is>
          <t>FIC-06</t>
        </is>
      </c>
      <c r="B7" s="2" t="inlineStr">
        <is>
          <t>Fictional Post B</t>
        </is>
      </c>
      <c r="C7" s="3" t="n">
        <v>46301</v>
      </c>
      <c r="D7" s="2" t="inlineStr">
        <is>
          <t>Fictional Admin</t>
        </is>
      </c>
      <c r="E7" s="3" t="n">
        <v>46293</v>
      </c>
      <c r="F7" s="3" t="n">
        <v>46294</v>
      </c>
      <c r="G7" s="3" t="n">
        <v>46295</v>
      </c>
      <c r="H7" s="3" t="n">
        <v>46296</v>
      </c>
      <c r="I7" s="2" t="inlineStr">
        <is>
          <t>Yes</t>
        </is>
      </c>
      <c r="J7" s="2" t="inlineStr">
        <is>
          <t>Confirm outstanding onboarding item</t>
        </is>
      </c>
      <c r="K7" s="3" t="n">
        <v>46299</v>
      </c>
      <c r="L7" s="5">
        <f>IF(COUNTA(A7:K7)=0,"",IF(OR(A7="",B7="",C7="",D7="",I7=""),"Incomplete record",IF(COUNTIF($A$2:$A$101,A7)&gt;1,"Duplicate ID",IF(I7="Yes","Open blocker",IF(OR(AND(Setup!$B$4="Yes",E7=""),AND(Setup!$B$5="Yes",F7=""),AND(Setup!$B$6="Yes",G7="")),"Pending milestones",IF(OR(H7="",H7&lt;MAX(E7:G7)),"Pending review","Checklist complete"))))))</f>
        <v/>
      </c>
      <c r="M7" s="5">
        <f>IF(L7="","",IF(C7="","Missing start date",IF(L7="Checklist complete","",IF(C7&lt;Setup!$B$2,"Past planned start",IF(C7&lt;=Setup!$B$2+Setup!$B$3,"Due soon","Later")))))</f>
        <v/>
      </c>
      <c r="N7" s="5">
        <f>IF(L7="","",IF(L7="Checklist complete","",IF(OR(J7="",K7=""),"Assign next action",IF(K7&lt;Setup!$B$2,"Action overdue","Action scheduled"))))</f>
        <v/>
      </c>
    </row>
    <row r="8" ht="33" customHeight="1">
      <c r="A8" s="2" t="inlineStr">
        <is>
          <t>FIC-07</t>
        </is>
      </c>
      <c r="B8" s="2" t="inlineStr">
        <is>
          <t>Fictional Post A</t>
        </is>
      </c>
      <c r="C8" s="3" t="n">
        <v>46305</v>
      </c>
      <c r="D8" s="2" t="n"/>
      <c r="E8" s="3" t="n">
        <v>46293</v>
      </c>
      <c r="F8" s="3" t="n">
        <v>46294</v>
      </c>
      <c r="G8" s="3" t="n">
        <v>46295</v>
      </c>
      <c r="H8" s="3" t="n">
        <v>46296</v>
      </c>
      <c r="I8" s="2" t="inlineStr">
        <is>
          <t>No</t>
        </is>
      </c>
      <c r="J8" s="2" t="inlineStr">
        <is>
          <t>Confirm outstanding onboarding item</t>
        </is>
      </c>
      <c r="K8" s="3" t="n">
        <v>46299</v>
      </c>
      <c r="L8" s="4">
        <f>IF(COUNTA(A8:K8)=0,"",IF(OR(A8="",B8="",C8="",D8="",I8=""),"Incomplete record",IF(COUNTIF($A$2:$A$101,A8)&gt;1,"Duplicate ID",IF(I8="Yes","Open blocker",IF(OR(AND(Setup!$B$4="Yes",E8=""),AND(Setup!$B$5="Yes",F8=""),AND(Setup!$B$6="Yes",G8="")),"Pending milestones",IF(OR(H8="",H8&lt;MAX(E8:G8)),"Pending review","Checklist complete"))))))</f>
        <v/>
      </c>
      <c r="M8" s="4">
        <f>IF(L8="","",IF(C8="","Missing start date",IF(L8="Checklist complete","",IF(C8&lt;Setup!$B$2,"Past planned start",IF(C8&lt;=Setup!$B$2+Setup!$B$3,"Due soon","Later")))))</f>
        <v/>
      </c>
      <c r="N8" s="4">
        <f>IF(L8="","",IF(L8="Checklist complete","",IF(OR(J8="",K8=""),"Assign next action",IF(K8&lt;Setup!$B$2,"Action overdue","Action scheduled"))))</f>
        <v/>
      </c>
    </row>
    <row r="9" ht="33" customHeight="1">
      <c r="A9" s="2" t="inlineStr">
        <is>
          <t>FIC-08</t>
        </is>
      </c>
      <c r="B9" s="2" t="inlineStr">
        <is>
          <t>Fictional Post B</t>
        </is>
      </c>
      <c r="C9" s="3" t="n">
        <v>46299</v>
      </c>
      <c r="D9" s="2" t="inlineStr">
        <is>
          <t>Fictional Admin</t>
        </is>
      </c>
      <c r="E9" s="3" t="n">
        <v>46293</v>
      </c>
      <c r="F9" s="3" t="n">
        <v>46294</v>
      </c>
      <c r="G9" s="3" t="n">
        <v>46297</v>
      </c>
      <c r="H9" s="3" t="n">
        <v>46296</v>
      </c>
      <c r="I9" s="2" t="inlineStr">
        <is>
          <t>No</t>
        </is>
      </c>
      <c r="J9" s="2" t="inlineStr">
        <is>
          <t>Confirm outstanding onboarding item</t>
        </is>
      </c>
      <c r="K9" s="3" t="n">
        <v>46299</v>
      </c>
      <c r="L9" s="5">
        <f>IF(COUNTA(A9:K9)=0,"",IF(OR(A9="",B9="",C9="",D9="",I9=""),"Incomplete record",IF(COUNTIF($A$2:$A$101,A9)&gt;1,"Duplicate ID",IF(I9="Yes","Open blocker",IF(OR(AND(Setup!$B$4="Yes",E9=""),AND(Setup!$B$5="Yes",F9=""),AND(Setup!$B$6="Yes",G9="")),"Pending milestones",IF(OR(H9="",H9&lt;MAX(E9:G9)),"Pending review","Checklist complete"))))))</f>
        <v/>
      </c>
      <c r="M9" s="5">
        <f>IF(L9="","",IF(C9="","Missing start date",IF(L9="Checklist complete","",IF(C9&lt;Setup!$B$2,"Past planned start",IF(C9&lt;=Setup!$B$2+Setup!$B$3,"Due soon","Later")))))</f>
        <v/>
      </c>
      <c r="N9" s="5">
        <f>IF(L9="","",IF(L9="Checklist complete","",IF(OR(J9="",K9=""),"Assign next action",IF(K9&lt;Setup!$B$2,"Action overdue","Action scheduled"))))</f>
        <v/>
      </c>
    </row>
    <row r="10" ht="33" customHeight="1">
      <c r="A10" s="2" t="inlineStr">
        <is>
          <t>FIC-09</t>
        </is>
      </c>
      <c r="B10" s="2" t="inlineStr">
        <is>
          <t>Fictional Post A</t>
        </is>
      </c>
      <c r="C10" s="3" t="n">
        <v>46306</v>
      </c>
      <c r="D10" s="2" t="inlineStr">
        <is>
          <t>Fictional Admin</t>
        </is>
      </c>
      <c r="E10" s="3" t="n">
        <v>46293</v>
      </c>
      <c r="F10" s="3" t="n">
        <v>46294</v>
      </c>
      <c r="G10" s="3" t="n">
        <v>46295</v>
      </c>
      <c r="H10" s="3" t="n">
        <v>46296</v>
      </c>
      <c r="I10" s="2" t="inlineStr">
        <is>
          <t>No</t>
        </is>
      </c>
      <c r="J10" s="2" t="inlineStr">
        <is>
          <t>Confirm outstanding onboarding item</t>
        </is>
      </c>
      <c r="K10" s="3" t="n">
        <v>46299</v>
      </c>
      <c r="L10" s="4">
        <f>IF(COUNTA(A10:K10)=0,"",IF(OR(A10="",B10="",C10="",D10="",I10=""),"Incomplete record",IF(COUNTIF($A$2:$A$101,A10)&gt;1,"Duplicate ID",IF(I10="Yes","Open blocker",IF(OR(AND(Setup!$B$4="Yes",E10=""),AND(Setup!$B$5="Yes",F10=""),AND(Setup!$B$6="Yes",G10="")),"Pending milestones",IF(OR(H10="",H10&lt;MAX(E10:G10)),"Pending review","Checklist complete"))))))</f>
        <v/>
      </c>
      <c r="M10" s="4">
        <f>IF(L10="","",IF(C10="","Missing start date",IF(L10="Checklist complete","",IF(C10&lt;Setup!$B$2,"Past planned start",IF(C10&lt;=Setup!$B$2+Setup!$B$3,"Due soon","Later")))))</f>
        <v/>
      </c>
      <c r="N10" s="4">
        <f>IF(L10="","",IF(L10="Checklist complete","",IF(OR(J10="",K10=""),"Assign next action",IF(K10&lt;Setup!$B$2,"Action overdue","Action scheduled"))))</f>
        <v/>
      </c>
    </row>
    <row r="11" ht="33" customHeight="1">
      <c r="A11" s="2" t="inlineStr">
        <is>
          <t>FIC-10</t>
        </is>
      </c>
      <c r="B11" s="2" t="inlineStr">
        <is>
          <t>Fictional Post B</t>
        </is>
      </c>
      <c r="C11" s="3" t="n"/>
      <c r="D11" s="2" t="inlineStr">
        <is>
          <t>Fictional Admin</t>
        </is>
      </c>
      <c r="E11" s="3" t="n">
        <v>46293</v>
      </c>
      <c r="F11" s="3" t="n">
        <v>46294</v>
      </c>
      <c r="G11" s="3" t="n">
        <v>46295</v>
      </c>
      <c r="H11" s="3" t="n">
        <v>46296</v>
      </c>
      <c r="I11" s="2" t="inlineStr">
        <is>
          <t>No</t>
        </is>
      </c>
      <c r="J11" s="2" t="inlineStr">
        <is>
          <t>Confirm outstanding onboarding item</t>
        </is>
      </c>
      <c r="K11" s="3" t="n">
        <v>46299</v>
      </c>
      <c r="L11" s="5">
        <f>IF(COUNTA(A11:K11)=0,"",IF(OR(A11="",B11="",C11="",D11="",I11=""),"Incomplete record",IF(COUNTIF($A$2:$A$101,A11)&gt;1,"Duplicate ID",IF(I11="Yes","Open blocker",IF(OR(AND(Setup!$B$4="Yes",E11=""),AND(Setup!$B$5="Yes",F11=""),AND(Setup!$B$6="Yes",G11="")),"Pending milestones",IF(OR(H11="",H11&lt;MAX(E11:G11)),"Pending review","Checklist complete"))))))</f>
        <v/>
      </c>
      <c r="M11" s="5">
        <f>IF(L11="","",IF(C11="","Missing start date",IF(L11="Checklist complete","",IF(C11&lt;Setup!$B$2,"Past planned start",IF(C11&lt;=Setup!$B$2+Setup!$B$3,"Due soon","Later")))))</f>
        <v/>
      </c>
      <c r="N11" s="5">
        <f>IF(L11="","",IF(L11="Checklist complete","",IF(OR(J11="",K11=""),"Assign next action",IF(K11&lt;Setup!$B$2,"Action overdue","Action scheduled"))))</f>
        <v/>
      </c>
    </row>
    <row r="12" ht="33" customHeight="1">
      <c r="A12" s="2" t="n"/>
      <c r="B12" s="2" t="n"/>
      <c r="C12" s="3" t="n"/>
      <c r="D12" s="2" t="n"/>
      <c r="E12" s="3" t="n"/>
      <c r="F12" s="3" t="n"/>
      <c r="G12" s="3" t="n"/>
      <c r="H12" s="3" t="n"/>
      <c r="I12" s="2" t="n"/>
      <c r="J12" s="2" t="n"/>
      <c r="K12" s="3" t="n"/>
      <c r="L12" s="4">
        <f>IF(COUNTA(A12:K12)=0,"",IF(OR(A12="",B12="",C12="",D12="",I12=""),"Incomplete record",IF(COUNTIF($A$2:$A$101,A12)&gt;1,"Duplicate ID",IF(I12="Yes","Open blocker",IF(OR(AND(Setup!$B$4="Yes",E12=""),AND(Setup!$B$5="Yes",F12=""),AND(Setup!$B$6="Yes",G12="")),"Pending milestones",IF(OR(H12="",H12&lt;MAX(E12:G12)),"Pending review","Checklist complete"))))))</f>
        <v/>
      </c>
      <c r="M12" s="4">
        <f>IF(L12="","",IF(C12="","Missing start date",IF(L12="Checklist complete","",IF(C12&lt;Setup!$B$2,"Past planned start",IF(C12&lt;=Setup!$B$2+Setup!$B$3,"Due soon","Later")))))</f>
        <v/>
      </c>
      <c r="N12" s="4">
        <f>IF(L12="","",IF(L12="Checklist complete","",IF(OR(J12="",K12=""),"Assign next action",IF(K12&lt;Setup!$B$2,"Action overdue","Action scheduled"))))</f>
        <v/>
      </c>
    </row>
    <row r="13" ht="33" customHeight="1">
      <c r="A13" s="2" t="n"/>
      <c r="B13" s="2" t="n"/>
      <c r="C13" s="3" t="n"/>
      <c r="D13" s="2" t="n"/>
      <c r="E13" s="3" t="n"/>
      <c r="F13" s="3" t="n"/>
      <c r="G13" s="3" t="n"/>
      <c r="H13" s="3" t="n"/>
      <c r="I13" s="2" t="n"/>
      <c r="J13" s="2" t="n"/>
      <c r="K13" s="3" t="n"/>
      <c r="L13" s="5">
        <f>IF(COUNTA(A13:K13)=0,"",IF(OR(A13="",B13="",C13="",D13="",I13=""),"Incomplete record",IF(COUNTIF($A$2:$A$101,A13)&gt;1,"Duplicate ID",IF(I13="Yes","Open blocker",IF(OR(AND(Setup!$B$4="Yes",E13=""),AND(Setup!$B$5="Yes",F13=""),AND(Setup!$B$6="Yes",G13="")),"Pending milestones",IF(OR(H13="",H13&lt;MAX(E13:G13)),"Pending review","Checklist complete"))))))</f>
        <v/>
      </c>
      <c r="M13" s="5">
        <f>IF(L13="","",IF(C13="","Missing start date",IF(L13="Checklist complete","",IF(C13&lt;Setup!$B$2,"Past planned start",IF(C13&lt;=Setup!$B$2+Setup!$B$3,"Due soon","Later")))))</f>
        <v/>
      </c>
      <c r="N13" s="5">
        <f>IF(L13="","",IF(L13="Checklist complete","",IF(OR(J13="",K13=""),"Assign next action",IF(K13&lt;Setup!$B$2,"Action overdue","Action scheduled"))))</f>
        <v/>
      </c>
    </row>
    <row r="14" ht="33" customHeight="1">
      <c r="A14" s="2" t="n"/>
      <c r="B14" s="2" t="n"/>
      <c r="C14" s="3" t="n"/>
      <c r="D14" s="2" t="n"/>
      <c r="E14" s="3" t="n"/>
      <c r="F14" s="3" t="n"/>
      <c r="G14" s="3" t="n"/>
      <c r="H14" s="3" t="n"/>
      <c r="I14" s="2" t="n"/>
      <c r="J14" s="2" t="n"/>
      <c r="K14" s="3" t="n"/>
      <c r="L14" s="4">
        <f>IF(COUNTA(A14:K14)=0,"",IF(OR(A14="",B14="",C14="",D14="",I14=""),"Incomplete record",IF(COUNTIF($A$2:$A$101,A14)&gt;1,"Duplicate ID",IF(I14="Yes","Open blocker",IF(OR(AND(Setup!$B$4="Yes",E14=""),AND(Setup!$B$5="Yes",F14=""),AND(Setup!$B$6="Yes",G14="")),"Pending milestones",IF(OR(H14="",H14&lt;MAX(E14:G14)),"Pending review","Checklist complete"))))))</f>
        <v/>
      </c>
      <c r="M14" s="4">
        <f>IF(L14="","",IF(C14="","Missing start date",IF(L14="Checklist complete","",IF(C14&lt;Setup!$B$2,"Past planned start",IF(C14&lt;=Setup!$B$2+Setup!$B$3,"Due soon","Later")))))</f>
        <v/>
      </c>
      <c r="N14" s="4">
        <f>IF(L14="","",IF(L14="Checklist complete","",IF(OR(J14="",K14=""),"Assign next action",IF(K14&lt;Setup!$B$2,"Action overdue","Action scheduled"))))</f>
        <v/>
      </c>
    </row>
    <row r="15" ht="33" customHeight="1">
      <c r="A15" s="2" t="n"/>
      <c r="B15" s="2" t="n"/>
      <c r="C15" s="3" t="n"/>
      <c r="D15" s="2" t="n"/>
      <c r="E15" s="3" t="n"/>
      <c r="F15" s="3" t="n"/>
      <c r="G15" s="3" t="n"/>
      <c r="H15" s="3" t="n"/>
      <c r="I15" s="2" t="n"/>
      <c r="J15" s="2" t="n"/>
      <c r="K15" s="3" t="n"/>
      <c r="L15" s="5">
        <f>IF(COUNTA(A15:K15)=0,"",IF(OR(A15="",B15="",C15="",D15="",I15=""),"Incomplete record",IF(COUNTIF($A$2:$A$101,A15)&gt;1,"Duplicate ID",IF(I15="Yes","Open blocker",IF(OR(AND(Setup!$B$4="Yes",E15=""),AND(Setup!$B$5="Yes",F15=""),AND(Setup!$B$6="Yes",G15="")),"Pending milestones",IF(OR(H15="",H15&lt;MAX(E15:G15)),"Pending review","Checklist complete"))))))</f>
        <v/>
      </c>
      <c r="M15" s="5">
        <f>IF(L15="","",IF(C15="","Missing start date",IF(L15="Checklist complete","",IF(C15&lt;Setup!$B$2,"Past planned start",IF(C15&lt;=Setup!$B$2+Setup!$B$3,"Due soon","Later")))))</f>
        <v/>
      </c>
      <c r="N15" s="5">
        <f>IF(L15="","",IF(L15="Checklist complete","",IF(OR(J15="",K15=""),"Assign next action",IF(K15&lt;Setup!$B$2,"Action overdue","Action scheduled"))))</f>
        <v/>
      </c>
    </row>
    <row r="16" ht="33" customHeight="1">
      <c r="A16" s="2" t="n"/>
      <c r="B16" s="2" t="n"/>
      <c r="C16" s="3" t="n"/>
      <c r="D16" s="2" t="n"/>
      <c r="E16" s="3" t="n"/>
      <c r="F16" s="3" t="n"/>
      <c r="G16" s="3" t="n"/>
      <c r="H16" s="3" t="n"/>
      <c r="I16" s="2" t="n"/>
      <c r="J16" s="2" t="n"/>
      <c r="K16" s="3" t="n"/>
      <c r="L16" s="4">
        <f>IF(COUNTA(A16:K16)=0,"",IF(OR(A16="",B16="",C16="",D16="",I16=""),"Incomplete record",IF(COUNTIF($A$2:$A$101,A16)&gt;1,"Duplicate ID",IF(I16="Yes","Open blocker",IF(OR(AND(Setup!$B$4="Yes",E16=""),AND(Setup!$B$5="Yes",F16=""),AND(Setup!$B$6="Yes",G16="")),"Pending milestones",IF(OR(H16="",H16&lt;MAX(E16:G16)),"Pending review","Checklist complete"))))))</f>
        <v/>
      </c>
      <c r="M16" s="4">
        <f>IF(L16="","",IF(C16="","Missing start date",IF(L16="Checklist complete","",IF(C16&lt;Setup!$B$2,"Past planned start",IF(C16&lt;=Setup!$B$2+Setup!$B$3,"Due soon","Later")))))</f>
        <v/>
      </c>
      <c r="N16" s="4">
        <f>IF(L16="","",IF(L16="Checklist complete","",IF(OR(J16="",K16=""),"Assign next action",IF(K16&lt;Setup!$B$2,"Action overdue","Action scheduled"))))</f>
        <v/>
      </c>
    </row>
    <row r="17" ht="33" customHeight="1">
      <c r="A17" s="2" t="n"/>
      <c r="B17" s="2" t="n"/>
      <c r="C17" s="3" t="n"/>
      <c r="D17" s="2" t="n"/>
      <c r="E17" s="3" t="n"/>
      <c r="F17" s="3" t="n"/>
      <c r="G17" s="3" t="n"/>
      <c r="H17" s="3" t="n"/>
      <c r="I17" s="2" t="n"/>
      <c r="J17" s="2" t="n"/>
      <c r="K17" s="3" t="n"/>
      <c r="L17" s="5">
        <f>IF(COUNTA(A17:K17)=0,"",IF(OR(A17="",B17="",C17="",D17="",I17=""),"Incomplete record",IF(COUNTIF($A$2:$A$101,A17)&gt;1,"Duplicate ID",IF(I17="Yes","Open blocker",IF(OR(AND(Setup!$B$4="Yes",E17=""),AND(Setup!$B$5="Yes",F17=""),AND(Setup!$B$6="Yes",G17="")),"Pending milestones",IF(OR(H17="",H17&lt;MAX(E17:G17)),"Pending review","Checklist complete"))))))</f>
        <v/>
      </c>
      <c r="M17" s="5">
        <f>IF(L17="","",IF(C17="","Missing start date",IF(L17="Checklist complete","",IF(C17&lt;Setup!$B$2,"Past planned start",IF(C17&lt;=Setup!$B$2+Setup!$B$3,"Due soon","Later")))))</f>
        <v/>
      </c>
      <c r="N17" s="5">
        <f>IF(L17="","",IF(L17="Checklist complete","",IF(OR(J17="",K17=""),"Assign next action",IF(K17&lt;Setup!$B$2,"Action overdue","Action scheduled"))))</f>
        <v/>
      </c>
    </row>
    <row r="18" ht="33" customHeight="1">
      <c r="A18" s="2" t="n"/>
      <c r="B18" s="2" t="n"/>
      <c r="C18" s="3" t="n"/>
      <c r="D18" s="2" t="n"/>
      <c r="E18" s="3" t="n"/>
      <c r="F18" s="3" t="n"/>
      <c r="G18" s="3" t="n"/>
      <c r="H18" s="3" t="n"/>
      <c r="I18" s="2" t="n"/>
      <c r="J18" s="2" t="n"/>
      <c r="K18" s="3" t="n"/>
      <c r="L18" s="4">
        <f>IF(COUNTA(A18:K18)=0,"",IF(OR(A18="",B18="",C18="",D18="",I18=""),"Incomplete record",IF(COUNTIF($A$2:$A$101,A18)&gt;1,"Duplicate ID",IF(I18="Yes","Open blocker",IF(OR(AND(Setup!$B$4="Yes",E18=""),AND(Setup!$B$5="Yes",F18=""),AND(Setup!$B$6="Yes",G18="")),"Pending milestones",IF(OR(H18="",H18&lt;MAX(E18:G18)),"Pending review","Checklist complete"))))))</f>
        <v/>
      </c>
      <c r="M18" s="4">
        <f>IF(L18="","",IF(C18="","Missing start date",IF(L18="Checklist complete","",IF(C18&lt;Setup!$B$2,"Past planned start",IF(C18&lt;=Setup!$B$2+Setup!$B$3,"Due soon","Later")))))</f>
        <v/>
      </c>
      <c r="N18" s="4">
        <f>IF(L18="","",IF(L18="Checklist complete","",IF(OR(J18="",K18=""),"Assign next action",IF(K18&lt;Setup!$B$2,"Action overdue","Action scheduled"))))</f>
        <v/>
      </c>
    </row>
    <row r="19" ht="33" customHeight="1">
      <c r="A19" s="2" t="n"/>
      <c r="B19" s="2" t="n"/>
      <c r="C19" s="3" t="n"/>
      <c r="D19" s="2" t="n"/>
      <c r="E19" s="3" t="n"/>
      <c r="F19" s="3" t="n"/>
      <c r="G19" s="3" t="n"/>
      <c r="H19" s="3" t="n"/>
      <c r="I19" s="2" t="n"/>
      <c r="J19" s="2" t="n"/>
      <c r="K19" s="3" t="n"/>
      <c r="L19" s="5">
        <f>IF(COUNTA(A19:K19)=0,"",IF(OR(A19="",B19="",C19="",D19="",I19=""),"Incomplete record",IF(COUNTIF($A$2:$A$101,A19)&gt;1,"Duplicate ID",IF(I19="Yes","Open blocker",IF(OR(AND(Setup!$B$4="Yes",E19=""),AND(Setup!$B$5="Yes",F19=""),AND(Setup!$B$6="Yes",G19="")),"Pending milestones",IF(OR(H19="",H19&lt;MAX(E19:G19)),"Pending review","Checklist complete"))))))</f>
        <v/>
      </c>
      <c r="M19" s="5">
        <f>IF(L19="","",IF(C19="","Missing start date",IF(L19="Checklist complete","",IF(C19&lt;Setup!$B$2,"Past planned start",IF(C19&lt;=Setup!$B$2+Setup!$B$3,"Due soon","Later")))))</f>
        <v/>
      </c>
      <c r="N19" s="5">
        <f>IF(L19="","",IF(L19="Checklist complete","",IF(OR(J19="",K19=""),"Assign next action",IF(K19&lt;Setup!$B$2,"Action overdue","Action scheduled"))))</f>
        <v/>
      </c>
    </row>
    <row r="20" ht="33" customHeight="1">
      <c r="A20" s="2" t="n"/>
      <c r="B20" s="2" t="n"/>
      <c r="C20" s="3" t="n"/>
      <c r="D20" s="2" t="n"/>
      <c r="E20" s="3" t="n"/>
      <c r="F20" s="3" t="n"/>
      <c r="G20" s="3" t="n"/>
      <c r="H20" s="3" t="n"/>
      <c r="I20" s="2" t="n"/>
      <c r="J20" s="2" t="n"/>
      <c r="K20" s="3" t="n"/>
      <c r="L20" s="4">
        <f>IF(COUNTA(A20:K20)=0,"",IF(OR(A20="",B20="",C20="",D20="",I20=""),"Incomplete record",IF(COUNTIF($A$2:$A$101,A20)&gt;1,"Duplicate ID",IF(I20="Yes","Open blocker",IF(OR(AND(Setup!$B$4="Yes",E20=""),AND(Setup!$B$5="Yes",F20=""),AND(Setup!$B$6="Yes",G20="")),"Pending milestones",IF(OR(H20="",H20&lt;MAX(E20:G20)),"Pending review","Checklist complete"))))))</f>
        <v/>
      </c>
      <c r="M20" s="4">
        <f>IF(L20="","",IF(C20="","Missing start date",IF(L20="Checklist complete","",IF(C20&lt;Setup!$B$2,"Past planned start",IF(C20&lt;=Setup!$B$2+Setup!$B$3,"Due soon","Later")))))</f>
        <v/>
      </c>
      <c r="N20" s="4">
        <f>IF(L20="","",IF(L20="Checklist complete","",IF(OR(J20="",K20=""),"Assign next action",IF(K20&lt;Setup!$B$2,"Action overdue","Action scheduled"))))</f>
        <v/>
      </c>
    </row>
    <row r="21" ht="33" customHeight="1">
      <c r="A21" s="2" t="n"/>
      <c r="B21" s="2" t="n"/>
      <c r="C21" s="3" t="n"/>
      <c r="D21" s="2" t="n"/>
      <c r="E21" s="3" t="n"/>
      <c r="F21" s="3" t="n"/>
      <c r="G21" s="3" t="n"/>
      <c r="H21" s="3" t="n"/>
      <c r="I21" s="2" t="n"/>
      <c r="J21" s="2" t="n"/>
      <c r="K21" s="3" t="n"/>
      <c r="L21" s="5">
        <f>IF(COUNTA(A21:K21)=0,"",IF(OR(A21="",B21="",C21="",D21="",I21=""),"Incomplete record",IF(COUNTIF($A$2:$A$101,A21)&gt;1,"Duplicate ID",IF(I21="Yes","Open blocker",IF(OR(AND(Setup!$B$4="Yes",E21=""),AND(Setup!$B$5="Yes",F21=""),AND(Setup!$B$6="Yes",G21="")),"Pending milestones",IF(OR(H21="",H21&lt;MAX(E21:G21)),"Pending review","Checklist complete"))))))</f>
        <v/>
      </c>
      <c r="M21" s="5">
        <f>IF(L21="","",IF(C21="","Missing start date",IF(L21="Checklist complete","",IF(C21&lt;Setup!$B$2,"Past planned start",IF(C21&lt;=Setup!$B$2+Setup!$B$3,"Due soon","Later")))))</f>
        <v/>
      </c>
      <c r="N21" s="5">
        <f>IF(L21="","",IF(L21="Checklist complete","",IF(OR(J21="",K21=""),"Assign next action",IF(K21&lt;Setup!$B$2,"Action overdue","Action scheduled"))))</f>
        <v/>
      </c>
    </row>
    <row r="22" ht="33" customHeight="1">
      <c r="A22" s="2" t="n"/>
      <c r="B22" s="2" t="n"/>
      <c r="C22" s="3" t="n"/>
      <c r="D22" s="2" t="n"/>
      <c r="E22" s="3" t="n"/>
      <c r="F22" s="3" t="n"/>
      <c r="G22" s="3" t="n"/>
      <c r="H22" s="3" t="n"/>
      <c r="I22" s="2" t="n"/>
      <c r="J22" s="2" t="n"/>
      <c r="K22" s="3" t="n"/>
      <c r="L22" s="4">
        <f>IF(COUNTA(A22:K22)=0,"",IF(OR(A22="",B22="",C22="",D22="",I22=""),"Incomplete record",IF(COUNTIF($A$2:$A$101,A22)&gt;1,"Duplicate ID",IF(I22="Yes","Open blocker",IF(OR(AND(Setup!$B$4="Yes",E22=""),AND(Setup!$B$5="Yes",F22=""),AND(Setup!$B$6="Yes",G22="")),"Pending milestones",IF(OR(H22="",H22&lt;MAX(E22:G22)),"Pending review","Checklist complete"))))))</f>
        <v/>
      </c>
      <c r="M22" s="4">
        <f>IF(L22="","",IF(C22="","Missing start date",IF(L22="Checklist complete","",IF(C22&lt;Setup!$B$2,"Past planned start",IF(C22&lt;=Setup!$B$2+Setup!$B$3,"Due soon","Later")))))</f>
        <v/>
      </c>
      <c r="N22" s="4">
        <f>IF(L22="","",IF(L22="Checklist complete","",IF(OR(J22="",K22=""),"Assign next action",IF(K22&lt;Setup!$B$2,"Action overdue","Action scheduled"))))</f>
        <v/>
      </c>
    </row>
    <row r="23" ht="33" customHeight="1">
      <c r="A23" s="2" t="n"/>
      <c r="B23" s="2" t="n"/>
      <c r="C23" s="3" t="n"/>
      <c r="D23" s="2" t="n"/>
      <c r="E23" s="3" t="n"/>
      <c r="F23" s="3" t="n"/>
      <c r="G23" s="3" t="n"/>
      <c r="H23" s="3" t="n"/>
      <c r="I23" s="2" t="n"/>
      <c r="J23" s="2" t="n"/>
      <c r="K23" s="3" t="n"/>
      <c r="L23" s="5">
        <f>IF(COUNTA(A23:K23)=0,"",IF(OR(A23="",B23="",C23="",D23="",I23=""),"Incomplete record",IF(COUNTIF($A$2:$A$101,A23)&gt;1,"Duplicate ID",IF(I23="Yes","Open blocker",IF(OR(AND(Setup!$B$4="Yes",E23=""),AND(Setup!$B$5="Yes",F23=""),AND(Setup!$B$6="Yes",G23="")),"Pending milestones",IF(OR(H23="",H23&lt;MAX(E23:G23)),"Pending review","Checklist complete"))))))</f>
        <v/>
      </c>
      <c r="M23" s="5">
        <f>IF(L23="","",IF(C23="","Missing start date",IF(L23="Checklist complete","",IF(C23&lt;Setup!$B$2,"Past planned start",IF(C23&lt;=Setup!$B$2+Setup!$B$3,"Due soon","Later")))))</f>
        <v/>
      </c>
      <c r="N23" s="5">
        <f>IF(L23="","",IF(L23="Checklist complete","",IF(OR(J23="",K23=""),"Assign next action",IF(K23&lt;Setup!$B$2,"Action overdue","Action scheduled"))))</f>
        <v/>
      </c>
    </row>
    <row r="24" ht="33" customHeight="1">
      <c r="A24" s="2" t="n"/>
      <c r="B24" s="2" t="n"/>
      <c r="C24" s="3" t="n"/>
      <c r="D24" s="2" t="n"/>
      <c r="E24" s="3" t="n"/>
      <c r="F24" s="3" t="n"/>
      <c r="G24" s="3" t="n"/>
      <c r="H24" s="3" t="n"/>
      <c r="I24" s="2" t="n"/>
      <c r="J24" s="2" t="n"/>
      <c r="K24" s="3" t="n"/>
      <c r="L24" s="4">
        <f>IF(COUNTA(A24:K24)=0,"",IF(OR(A24="",B24="",C24="",D24="",I24=""),"Incomplete record",IF(COUNTIF($A$2:$A$101,A24)&gt;1,"Duplicate ID",IF(I24="Yes","Open blocker",IF(OR(AND(Setup!$B$4="Yes",E24=""),AND(Setup!$B$5="Yes",F24=""),AND(Setup!$B$6="Yes",G24="")),"Pending milestones",IF(OR(H24="",H24&lt;MAX(E24:G24)),"Pending review","Checklist complete"))))))</f>
        <v/>
      </c>
      <c r="M24" s="4">
        <f>IF(L24="","",IF(C24="","Missing start date",IF(L24="Checklist complete","",IF(C24&lt;Setup!$B$2,"Past planned start",IF(C24&lt;=Setup!$B$2+Setup!$B$3,"Due soon","Later")))))</f>
        <v/>
      </c>
      <c r="N24" s="4">
        <f>IF(L24="","",IF(L24="Checklist complete","",IF(OR(J24="",K24=""),"Assign next action",IF(K24&lt;Setup!$B$2,"Action overdue","Action scheduled"))))</f>
        <v/>
      </c>
    </row>
    <row r="25" ht="33" customHeight="1">
      <c r="A25" s="2" t="n"/>
      <c r="B25" s="2" t="n"/>
      <c r="C25" s="3" t="n"/>
      <c r="D25" s="2" t="n"/>
      <c r="E25" s="3" t="n"/>
      <c r="F25" s="3" t="n"/>
      <c r="G25" s="3" t="n"/>
      <c r="H25" s="3" t="n"/>
      <c r="I25" s="2" t="n"/>
      <c r="J25" s="2" t="n"/>
      <c r="K25" s="3" t="n"/>
      <c r="L25" s="5">
        <f>IF(COUNTA(A25:K25)=0,"",IF(OR(A25="",B25="",C25="",D25="",I25=""),"Incomplete record",IF(COUNTIF($A$2:$A$101,A25)&gt;1,"Duplicate ID",IF(I25="Yes","Open blocker",IF(OR(AND(Setup!$B$4="Yes",E25=""),AND(Setup!$B$5="Yes",F25=""),AND(Setup!$B$6="Yes",G25="")),"Pending milestones",IF(OR(H25="",H25&lt;MAX(E25:G25)),"Pending review","Checklist complete"))))))</f>
        <v/>
      </c>
      <c r="M25" s="5">
        <f>IF(L25="","",IF(C25="","Missing start date",IF(L25="Checklist complete","",IF(C25&lt;Setup!$B$2,"Past planned start",IF(C25&lt;=Setup!$B$2+Setup!$B$3,"Due soon","Later")))))</f>
        <v/>
      </c>
      <c r="N25" s="5">
        <f>IF(L25="","",IF(L25="Checklist complete","",IF(OR(J25="",K25=""),"Assign next action",IF(K25&lt;Setup!$B$2,"Action overdue","Action scheduled"))))</f>
        <v/>
      </c>
    </row>
    <row r="26" ht="33" customHeight="1">
      <c r="A26" s="2" t="n"/>
      <c r="B26" s="2" t="n"/>
      <c r="C26" s="3" t="n"/>
      <c r="D26" s="2" t="n"/>
      <c r="E26" s="3" t="n"/>
      <c r="F26" s="3" t="n"/>
      <c r="G26" s="3" t="n"/>
      <c r="H26" s="3" t="n"/>
      <c r="I26" s="2" t="n"/>
      <c r="J26" s="2" t="n"/>
      <c r="K26" s="3" t="n"/>
      <c r="L26" s="4">
        <f>IF(COUNTA(A26:K26)=0,"",IF(OR(A26="",B26="",C26="",D26="",I26=""),"Incomplete record",IF(COUNTIF($A$2:$A$101,A26)&gt;1,"Duplicate ID",IF(I26="Yes","Open blocker",IF(OR(AND(Setup!$B$4="Yes",E26=""),AND(Setup!$B$5="Yes",F26=""),AND(Setup!$B$6="Yes",G26="")),"Pending milestones",IF(OR(H26="",H26&lt;MAX(E26:G26)),"Pending review","Checklist complete"))))))</f>
        <v/>
      </c>
      <c r="M26" s="4">
        <f>IF(L26="","",IF(C26="","Missing start date",IF(L26="Checklist complete","",IF(C26&lt;Setup!$B$2,"Past planned start",IF(C26&lt;=Setup!$B$2+Setup!$B$3,"Due soon","Later")))))</f>
        <v/>
      </c>
      <c r="N26" s="4">
        <f>IF(L26="","",IF(L26="Checklist complete","",IF(OR(J26="",K26=""),"Assign next action",IF(K26&lt;Setup!$B$2,"Action overdue","Action scheduled"))))</f>
        <v/>
      </c>
    </row>
    <row r="27" ht="33" customHeight="1">
      <c r="A27" s="2" t="n"/>
      <c r="B27" s="2" t="n"/>
      <c r="C27" s="3" t="n"/>
      <c r="D27" s="2" t="n"/>
      <c r="E27" s="3" t="n"/>
      <c r="F27" s="3" t="n"/>
      <c r="G27" s="3" t="n"/>
      <c r="H27" s="3" t="n"/>
      <c r="I27" s="2" t="n"/>
      <c r="J27" s="2" t="n"/>
      <c r="K27" s="3" t="n"/>
      <c r="L27" s="5">
        <f>IF(COUNTA(A27:K27)=0,"",IF(OR(A27="",B27="",C27="",D27="",I27=""),"Incomplete record",IF(COUNTIF($A$2:$A$101,A27)&gt;1,"Duplicate ID",IF(I27="Yes","Open blocker",IF(OR(AND(Setup!$B$4="Yes",E27=""),AND(Setup!$B$5="Yes",F27=""),AND(Setup!$B$6="Yes",G27="")),"Pending milestones",IF(OR(H27="",H27&lt;MAX(E27:G27)),"Pending review","Checklist complete"))))))</f>
        <v/>
      </c>
      <c r="M27" s="5">
        <f>IF(L27="","",IF(C27="","Missing start date",IF(L27="Checklist complete","",IF(C27&lt;Setup!$B$2,"Past planned start",IF(C27&lt;=Setup!$B$2+Setup!$B$3,"Due soon","Later")))))</f>
        <v/>
      </c>
      <c r="N27" s="5">
        <f>IF(L27="","",IF(L27="Checklist complete","",IF(OR(J27="",K27=""),"Assign next action",IF(K27&lt;Setup!$B$2,"Action overdue","Action scheduled"))))</f>
        <v/>
      </c>
    </row>
    <row r="28" ht="33" customHeight="1">
      <c r="A28" s="2" t="n"/>
      <c r="B28" s="2" t="n"/>
      <c r="C28" s="3" t="n"/>
      <c r="D28" s="2" t="n"/>
      <c r="E28" s="3" t="n"/>
      <c r="F28" s="3" t="n"/>
      <c r="G28" s="3" t="n"/>
      <c r="H28" s="3" t="n"/>
      <c r="I28" s="2" t="n"/>
      <c r="J28" s="2" t="n"/>
      <c r="K28" s="3" t="n"/>
      <c r="L28" s="4">
        <f>IF(COUNTA(A28:K28)=0,"",IF(OR(A28="",B28="",C28="",D28="",I28=""),"Incomplete record",IF(COUNTIF($A$2:$A$101,A28)&gt;1,"Duplicate ID",IF(I28="Yes","Open blocker",IF(OR(AND(Setup!$B$4="Yes",E28=""),AND(Setup!$B$5="Yes",F28=""),AND(Setup!$B$6="Yes",G28="")),"Pending milestones",IF(OR(H28="",H28&lt;MAX(E28:G28)),"Pending review","Checklist complete"))))))</f>
        <v/>
      </c>
      <c r="M28" s="4">
        <f>IF(L28="","",IF(C28="","Missing start date",IF(L28="Checklist complete","",IF(C28&lt;Setup!$B$2,"Past planned start",IF(C28&lt;=Setup!$B$2+Setup!$B$3,"Due soon","Later")))))</f>
        <v/>
      </c>
      <c r="N28" s="4">
        <f>IF(L28="","",IF(L28="Checklist complete","",IF(OR(J28="",K28=""),"Assign next action",IF(K28&lt;Setup!$B$2,"Action overdue","Action scheduled"))))</f>
        <v/>
      </c>
    </row>
    <row r="29" ht="33" customHeight="1">
      <c r="A29" s="2" t="n"/>
      <c r="B29" s="2" t="n"/>
      <c r="C29" s="3" t="n"/>
      <c r="D29" s="2" t="n"/>
      <c r="E29" s="3" t="n"/>
      <c r="F29" s="3" t="n"/>
      <c r="G29" s="3" t="n"/>
      <c r="H29" s="3" t="n"/>
      <c r="I29" s="2" t="n"/>
      <c r="J29" s="2" t="n"/>
      <c r="K29" s="3" t="n"/>
      <c r="L29" s="5">
        <f>IF(COUNTA(A29:K29)=0,"",IF(OR(A29="",B29="",C29="",D29="",I29=""),"Incomplete record",IF(COUNTIF($A$2:$A$101,A29)&gt;1,"Duplicate ID",IF(I29="Yes","Open blocker",IF(OR(AND(Setup!$B$4="Yes",E29=""),AND(Setup!$B$5="Yes",F29=""),AND(Setup!$B$6="Yes",G29="")),"Pending milestones",IF(OR(H29="",H29&lt;MAX(E29:G29)),"Pending review","Checklist complete"))))))</f>
        <v/>
      </c>
      <c r="M29" s="5">
        <f>IF(L29="","",IF(C29="","Missing start date",IF(L29="Checklist complete","",IF(C29&lt;Setup!$B$2,"Past planned start",IF(C29&lt;=Setup!$B$2+Setup!$B$3,"Due soon","Later")))))</f>
        <v/>
      </c>
      <c r="N29" s="5">
        <f>IF(L29="","",IF(L29="Checklist complete","",IF(OR(J29="",K29=""),"Assign next action",IF(K29&lt;Setup!$B$2,"Action overdue","Action scheduled"))))</f>
        <v/>
      </c>
    </row>
    <row r="30" ht="33" customHeight="1">
      <c r="A30" s="2" t="n"/>
      <c r="B30" s="2" t="n"/>
      <c r="C30" s="3" t="n"/>
      <c r="D30" s="2" t="n"/>
      <c r="E30" s="3" t="n"/>
      <c r="F30" s="3" t="n"/>
      <c r="G30" s="3" t="n"/>
      <c r="H30" s="3" t="n"/>
      <c r="I30" s="2" t="n"/>
      <c r="J30" s="2" t="n"/>
      <c r="K30" s="3" t="n"/>
      <c r="L30" s="4">
        <f>IF(COUNTA(A30:K30)=0,"",IF(OR(A30="",B30="",C30="",D30="",I30=""),"Incomplete record",IF(COUNTIF($A$2:$A$101,A30)&gt;1,"Duplicate ID",IF(I30="Yes","Open blocker",IF(OR(AND(Setup!$B$4="Yes",E30=""),AND(Setup!$B$5="Yes",F30=""),AND(Setup!$B$6="Yes",G30="")),"Pending milestones",IF(OR(H30="",H30&lt;MAX(E30:G30)),"Pending review","Checklist complete"))))))</f>
        <v/>
      </c>
      <c r="M30" s="4">
        <f>IF(L30="","",IF(C30="","Missing start date",IF(L30="Checklist complete","",IF(C30&lt;Setup!$B$2,"Past planned start",IF(C30&lt;=Setup!$B$2+Setup!$B$3,"Due soon","Later")))))</f>
        <v/>
      </c>
      <c r="N30" s="4">
        <f>IF(L30="","",IF(L30="Checklist complete","",IF(OR(J30="",K30=""),"Assign next action",IF(K30&lt;Setup!$B$2,"Action overdue","Action scheduled"))))</f>
        <v/>
      </c>
    </row>
    <row r="31" ht="33" customHeight="1">
      <c r="A31" s="2" t="n"/>
      <c r="B31" s="2" t="n"/>
      <c r="C31" s="3" t="n"/>
      <c r="D31" s="2" t="n"/>
      <c r="E31" s="3" t="n"/>
      <c r="F31" s="3" t="n"/>
      <c r="G31" s="3" t="n"/>
      <c r="H31" s="3" t="n"/>
      <c r="I31" s="2" t="n"/>
      <c r="J31" s="2" t="n"/>
      <c r="K31" s="3" t="n"/>
      <c r="L31" s="5">
        <f>IF(COUNTA(A31:K31)=0,"",IF(OR(A31="",B31="",C31="",D31="",I31=""),"Incomplete record",IF(COUNTIF($A$2:$A$101,A31)&gt;1,"Duplicate ID",IF(I31="Yes","Open blocker",IF(OR(AND(Setup!$B$4="Yes",E31=""),AND(Setup!$B$5="Yes",F31=""),AND(Setup!$B$6="Yes",G31="")),"Pending milestones",IF(OR(H31="",H31&lt;MAX(E31:G31)),"Pending review","Checklist complete"))))))</f>
        <v/>
      </c>
      <c r="M31" s="5">
        <f>IF(L31="","",IF(C31="","Missing start date",IF(L31="Checklist complete","",IF(C31&lt;Setup!$B$2,"Past planned start",IF(C31&lt;=Setup!$B$2+Setup!$B$3,"Due soon","Later")))))</f>
        <v/>
      </c>
      <c r="N31" s="5">
        <f>IF(L31="","",IF(L31="Checklist complete","",IF(OR(J31="",K31=""),"Assign next action",IF(K31&lt;Setup!$B$2,"Action overdue","Action scheduled"))))</f>
        <v/>
      </c>
    </row>
    <row r="32" ht="33" customHeight="1">
      <c r="A32" s="2" t="n"/>
      <c r="B32" s="2" t="n"/>
      <c r="C32" s="3" t="n"/>
      <c r="D32" s="2" t="n"/>
      <c r="E32" s="3" t="n"/>
      <c r="F32" s="3" t="n"/>
      <c r="G32" s="3" t="n"/>
      <c r="H32" s="3" t="n"/>
      <c r="I32" s="2" t="n"/>
      <c r="J32" s="2" t="n"/>
      <c r="K32" s="3" t="n"/>
      <c r="L32" s="4">
        <f>IF(COUNTA(A32:K32)=0,"",IF(OR(A32="",B32="",C32="",D32="",I32=""),"Incomplete record",IF(COUNTIF($A$2:$A$101,A32)&gt;1,"Duplicate ID",IF(I32="Yes","Open blocker",IF(OR(AND(Setup!$B$4="Yes",E32=""),AND(Setup!$B$5="Yes",F32=""),AND(Setup!$B$6="Yes",G32="")),"Pending milestones",IF(OR(H32="",H32&lt;MAX(E32:G32)),"Pending review","Checklist complete"))))))</f>
        <v/>
      </c>
      <c r="M32" s="4">
        <f>IF(L32="","",IF(C32="","Missing start date",IF(L32="Checklist complete","",IF(C32&lt;Setup!$B$2,"Past planned start",IF(C32&lt;=Setup!$B$2+Setup!$B$3,"Due soon","Later")))))</f>
        <v/>
      </c>
      <c r="N32" s="4">
        <f>IF(L32="","",IF(L32="Checklist complete","",IF(OR(J32="",K32=""),"Assign next action",IF(K32&lt;Setup!$B$2,"Action overdue","Action scheduled"))))</f>
        <v/>
      </c>
    </row>
    <row r="33" ht="33" customHeight="1">
      <c r="A33" s="2" t="n"/>
      <c r="B33" s="2" t="n"/>
      <c r="C33" s="3" t="n"/>
      <c r="D33" s="2" t="n"/>
      <c r="E33" s="3" t="n"/>
      <c r="F33" s="3" t="n"/>
      <c r="G33" s="3" t="n"/>
      <c r="H33" s="3" t="n"/>
      <c r="I33" s="2" t="n"/>
      <c r="J33" s="2" t="n"/>
      <c r="K33" s="3" t="n"/>
      <c r="L33" s="5">
        <f>IF(COUNTA(A33:K33)=0,"",IF(OR(A33="",B33="",C33="",D33="",I33=""),"Incomplete record",IF(COUNTIF($A$2:$A$101,A33)&gt;1,"Duplicate ID",IF(I33="Yes","Open blocker",IF(OR(AND(Setup!$B$4="Yes",E33=""),AND(Setup!$B$5="Yes",F33=""),AND(Setup!$B$6="Yes",G33="")),"Pending milestones",IF(OR(H33="",H33&lt;MAX(E33:G33)),"Pending review","Checklist complete"))))))</f>
        <v/>
      </c>
      <c r="M33" s="5">
        <f>IF(L33="","",IF(C33="","Missing start date",IF(L33="Checklist complete","",IF(C33&lt;Setup!$B$2,"Past planned start",IF(C33&lt;=Setup!$B$2+Setup!$B$3,"Due soon","Later")))))</f>
        <v/>
      </c>
      <c r="N33" s="5">
        <f>IF(L33="","",IF(L33="Checklist complete","",IF(OR(J33="",K33=""),"Assign next action",IF(K33&lt;Setup!$B$2,"Action overdue","Action scheduled"))))</f>
        <v/>
      </c>
    </row>
    <row r="34" ht="33" customHeight="1">
      <c r="A34" s="2" t="n"/>
      <c r="B34" s="2" t="n"/>
      <c r="C34" s="3" t="n"/>
      <c r="D34" s="2" t="n"/>
      <c r="E34" s="3" t="n"/>
      <c r="F34" s="3" t="n"/>
      <c r="G34" s="3" t="n"/>
      <c r="H34" s="3" t="n"/>
      <c r="I34" s="2" t="n"/>
      <c r="J34" s="2" t="n"/>
      <c r="K34" s="3" t="n"/>
      <c r="L34" s="4">
        <f>IF(COUNTA(A34:K34)=0,"",IF(OR(A34="",B34="",C34="",D34="",I34=""),"Incomplete record",IF(COUNTIF($A$2:$A$101,A34)&gt;1,"Duplicate ID",IF(I34="Yes","Open blocker",IF(OR(AND(Setup!$B$4="Yes",E34=""),AND(Setup!$B$5="Yes",F34=""),AND(Setup!$B$6="Yes",G34="")),"Pending milestones",IF(OR(H34="",H34&lt;MAX(E34:G34)),"Pending review","Checklist complete"))))))</f>
        <v/>
      </c>
      <c r="M34" s="4">
        <f>IF(L34="","",IF(C34="","Missing start date",IF(L34="Checklist complete","",IF(C34&lt;Setup!$B$2,"Past planned start",IF(C34&lt;=Setup!$B$2+Setup!$B$3,"Due soon","Later")))))</f>
        <v/>
      </c>
      <c r="N34" s="4">
        <f>IF(L34="","",IF(L34="Checklist complete","",IF(OR(J34="",K34=""),"Assign next action",IF(K34&lt;Setup!$B$2,"Action overdue","Action scheduled"))))</f>
        <v/>
      </c>
    </row>
    <row r="35" ht="33" customHeight="1">
      <c r="A35" s="2" t="n"/>
      <c r="B35" s="2" t="n"/>
      <c r="C35" s="3" t="n"/>
      <c r="D35" s="2" t="n"/>
      <c r="E35" s="3" t="n"/>
      <c r="F35" s="3" t="n"/>
      <c r="G35" s="3" t="n"/>
      <c r="H35" s="3" t="n"/>
      <c r="I35" s="2" t="n"/>
      <c r="J35" s="2" t="n"/>
      <c r="K35" s="3" t="n"/>
      <c r="L35" s="5">
        <f>IF(COUNTA(A35:K35)=0,"",IF(OR(A35="",B35="",C35="",D35="",I35=""),"Incomplete record",IF(COUNTIF($A$2:$A$101,A35)&gt;1,"Duplicate ID",IF(I35="Yes","Open blocker",IF(OR(AND(Setup!$B$4="Yes",E35=""),AND(Setup!$B$5="Yes",F35=""),AND(Setup!$B$6="Yes",G35="")),"Pending milestones",IF(OR(H35="",H35&lt;MAX(E35:G35)),"Pending review","Checklist complete"))))))</f>
        <v/>
      </c>
      <c r="M35" s="5">
        <f>IF(L35="","",IF(C35="","Missing start date",IF(L35="Checklist complete","",IF(C35&lt;Setup!$B$2,"Past planned start",IF(C35&lt;=Setup!$B$2+Setup!$B$3,"Due soon","Later")))))</f>
        <v/>
      </c>
      <c r="N35" s="5">
        <f>IF(L35="","",IF(L35="Checklist complete","",IF(OR(J35="",K35=""),"Assign next action",IF(K35&lt;Setup!$B$2,"Action overdue","Action scheduled"))))</f>
        <v/>
      </c>
    </row>
    <row r="36" ht="33" customHeight="1">
      <c r="A36" s="2" t="n"/>
      <c r="B36" s="2" t="n"/>
      <c r="C36" s="3" t="n"/>
      <c r="D36" s="2" t="n"/>
      <c r="E36" s="3" t="n"/>
      <c r="F36" s="3" t="n"/>
      <c r="G36" s="3" t="n"/>
      <c r="H36" s="3" t="n"/>
      <c r="I36" s="2" t="n"/>
      <c r="J36" s="2" t="n"/>
      <c r="K36" s="3" t="n"/>
      <c r="L36" s="4">
        <f>IF(COUNTA(A36:K36)=0,"",IF(OR(A36="",B36="",C36="",D36="",I36=""),"Incomplete record",IF(COUNTIF($A$2:$A$101,A36)&gt;1,"Duplicate ID",IF(I36="Yes","Open blocker",IF(OR(AND(Setup!$B$4="Yes",E36=""),AND(Setup!$B$5="Yes",F36=""),AND(Setup!$B$6="Yes",G36="")),"Pending milestones",IF(OR(H36="",H36&lt;MAX(E36:G36)),"Pending review","Checklist complete"))))))</f>
        <v/>
      </c>
      <c r="M36" s="4">
        <f>IF(L36="","",IF(C36="","Missing start date",IF(L36="Checklist complete","",IF(C36&lt;Setup!$B$2,"Past planned start",IF(C36&lt;=Setup!$B$2+Setup!$B$3,"Due soon","Later")))))</f>
        <v/>
      </c>
      <c r="N36" s="4">
        <f>IF(L36="","",IF(L36="Checklist complete","",IF(OR(J36="",K36=""),"Assign next action",IF(K36&lt;Setup!$B$2,"Action overdue","Action scheduled"))))</f>
        <v/>
      </c>
    </row>
    <row r="37" ht="33" customHeight="1">
      <c r="A37" s="2" t="n"/>
      <c r="B37" s="2" t="n"/>
      <c r="C37" s="3" t="n"/>
      <c r="D37" s="2" t="n"/>
      <c r="E37" s="3" t="n"/>
      <c r="F37" s="3" t="n"/>
      <c r="G37" s="3" t="n"/>
      <c r="H37" s="3" t="n"/>
      <c r="I37" s="2" t="n"/>
      <c r="J37" s="2" t="n"/>
      <c r="K37" s="3" t="n"/>
      <c r="L37" s="5">
        <f>IF(COUNTA(A37:K37)=0,"",IF(OR(A37="",B37="",C37="",D37="",I37=""),"Incomplete record",IF(COUNTIF($A$2:$A$101,A37)&gt;1,"Duplicate ID",IF(I37="Yes","Open blocker",IF(OR(AND(Setup!$B$4="Yes",E37=""),AND(Setup!$B$5="Yes",F37=""),AND(Setup!$B$6="Yes",G37="")),"Pending milestones",IF(OR(H37="",H37&lt;MAX(E37:G37)),"Pending review","Checklist complete"))))))</f>
        <v/>
      </c>
      <c r="M37" s="5">
        <f>IF(L37="","",IF(C37="","Missing start date",IF(L37="Checklist complete","",IF(C37&lt;Setup!$B$2,"Past planned start",IF(C37&lt;=Setup!$B$2+Setup!$B$3,"Due soon","Later")))))</f>
        <v/>
      </c>
      <c r="N37" s="5">
        <f>IF(L37="","",IF(L37="Checklist complete","",IF(OR(J37="",K37=""),"Assign next action",IF(K37&lt;Setup!$B$2,"Action overdue","Action scheduled"))))</f>
        <v/>
      </c>
    </row>
    <row r="38" ht="33" customHeight="1">
      <c r="A38" s="2" t="n"/>
      <c r="B38" s="2" t="n"/>
      <c r="C38" s="3" t="n"/>
      <c r="D38" s="2" t="n"/>
      <c r="E38" s="3" t="n"/>
      <c r="F38" s="3" t="n"/>
      <c r="G38" s="3" t="n"/>
      <c r="H38" s="3" t="n"/>
      <c r="I38" s="2" t="n"/>
      <c r="J38" s="2" t="n"/>
      <c r="K38" s="3" t="n"/>
      <c r="L38" s="4">
        <f>IF(COUNTA(A38:K38)=0,"",IF(OR(A38="",B38="",C38="",D38="",I38=""),"Incomplete record",IF(COUNTIF($A$2:$A$101,A38)&gt;1,"Duplicate ID",IF(I38="Yes","Open blocker",IF(OR(AND(Setup!$B$4="Yes",E38=""),AND(Setup!$B$5="Yes",F38=""),AND(Setup!$B$6="Yes",G38="")),"Pending milestones",IF(OR(H38="",H38&lt;MAX(E38:G38)),"Pending review","Checklist complete"))))))</f>
        <v/>
      </c>
      <c r="M38" s="4">
        <f>IF(L38="","",IF(C38="","Missing start date",IF(L38="Checklist complete","",IF(C38&lt;Setup!$B$2,"Past planned start",IF(C38&lt;=Setup!$B$2+Setup!$B$3,"Due soon","Later")))))</f>
        <v/>
      </c>
      <c r="N38" s="4">
        <f>IF(L38="","",IF(L38="Checklist complete","",IF(OR(J38="",K38=""),"Assign next action",IF(K38&lt;Setup!$B$2,"Action overdue","Action scheduled"))))</f>
        <v/>
      </c>
    </row>
    <row r="39" ht="33" customHeight="1">
      <c r="A39" s="2" t="n"/>
      <c r="B39" s="2" t="n"/>
      <c r="C39" s="3" t="n"/>
      <c r="D39" s="2" t="n"/>
      <c r="E39" s="3" t="n"/>
      <c r="F39" s="3" t="n"/>
      <c r="G39" s="3" t="n"/>
      <c r="H39" s="3" t="n"/>
      <c r="I39" s="2" t="n"/>
      <c r="J39" s="2" t="n"/>
      <c r="K39" s="3" t="n"/>
      <c r="L39" s="5">
        <f>IF(COUNTA(A39:K39)=0,"",IF(OR(A39="",B39="",C39="",D39="",I39=""),"Incomplete record",IF(COUNTIF($A$2:$A$101,A39)&gt;1,"Duplicate ID",IF(I39="Yes","Open blocker",IF(OR(AND(Setup!$B$4="Yes",E39=""),AND(Setup!$B$5="Yes",F39=""),AND(Setup!$B$6="Yes",G39="")),"Pending milestones",IF(OR(H39="",H39&lt;MAX(E39:G39)),"Pending review","Checklist complete"))))))</f>
        <v/>
      </c>
      <c r="M39" s="5">
        <f>IF(L39="","",IF(C39="","Missing start date",IF(L39="Checklist complete","",IF(C39&lt;Setup!$B$2,"Past planned start",IF(C39&lt;=Setup!$B$2+Setup!$B$3,"Due soon","Later")))))</f>
        <v/>
      </c>
      <c r="N39" s="5">
        <f>IF(L39="","",IF(L39="Checklist complete","",IF(OR(J39="",K39=""),"Assign next action",IF(K39&lt;Setup!$B$2,"Action overdue","Action scheduled"))))</f>
        <v/>
      </c>
    </row>
    <row r="40" ht="33" customHeight="1">
      <c r="A40" s="2" t="n"/>
      <c r="B40" s="2" t="n"/>
      <c r="C40" s="3" t="n"/>
      <c r="D40" s="2" t="n"/>
      <c r="E40" s="3" t="n"/>
      <c r="F40" s="3" t="n"/>
      <c r="G40" s="3" t="n"/>
      <c r="H40" s="3" t="n"/>
      <c r="I40" s="2" t="n"/>
      <c r="J40" s="2" t="n"/>
      <c r="K40" s="3" t="n"/>
      <c r="L40" s="4">
        <f>IF(COUNTA(A40:K40)=0,"",IF(OR(A40="",B40="",C40="",D40="",I40=""),"Incomplete record",IF(COUNTIF($A$2:$A$101,A40)&gt;1,"Duplicate ID",IF(I40="Yes","Open blocker",IF(OR(AND(Setup!$B$4="Yes",E40=""),AND(Setup!$B$5="Yes",F40=""),AND(Setup!$B$6="Yes",G40="")),"Pending milestones",IF(OR(H40="",H40&lt;MAX(E40:G40)),"Pending review","Checklist complete"))))))</f>
        <v/>
      </c>
      <c r="M40" s="4">
        <f>IF(L40="","",IF(C40="","Missing start date",IF(L40="Checklist complete","",IF(C40&lt;Setup!$B$2,"Past planned start",IF(C40&lt;=Setup!$B$2+Setup!$B$3,"Due soon","Later")))))</f>
        <v/>
      </c>
      <c r="N40" s="4">
        <f>IF(L40="","",IF(L40="Checklist complete","",IF(OR(J40="",K40=""),"Assign next action",IF(K40&lt;Setup!$B$2,"Action overdue","Action scheduled"))))</f>
        <v/>
      </c>
    </row>
    <row r="41" ht="33" customHeight="1">
      <c r="A41" s="2" t="n"/>
      <c r="B41" s="2" t="n"/>
      <c r="C41" s="3" t="n"/>
      <c r="D41" s="2" t="n"/>
      <c r="E41" s="3" t="n"/>
      <c r="F41" s="3" t="n"/>
      <c r="G41" s="3" t="n"/>
      <c r="H41" s="3" t="n"/>
      <c r="I41" s="2" t="n"/>
      <c r="J41" s="2" t="n"/>
      <c r="K41" s="3" t="n"/>
      <c r="L41" s="5">
        <f>IF(COUNTA(A41:K41)=0,"",IF(OR(A41="",B41="",C41="",D41="",I41=""),"Incomplete record",IF(COUNTIF($A$2:$A$101,A41)&gt;1,"Duplicate ID",IF(I41="Yes","Open blocker",IF(OR(AND(Setup!$B$4="Yes",E41=""),AND(Setup!$B$5="Yes",F41=""),AND(Setup!$B$6="Yes",G41="")),"Pending milestones",IF(OR(H41="",H41&lt;MAX(E41:G41)),"Pending review","Checklist complete"))))))</f>
        <v/>
      </c>
      <c r="M41" s="5">
        <f>IF(L41="","",IF(C41="","Missing start date",IF(L41="Checklist complete","",IF(C41&lt;Setup!$B$2,"Past planned start",IF(C41&lt;=Setup!$B$2+Setup!$B$3,"Due soon","Later")))))</f>
        <v/>
      </c>
      <c r="N41" s="5">
        <f>IF(L41="","",IF(L41="Checklist complete","",IF(OR(J41="",K41=""),"Assign next action",IF(K41&lt;Setup!$B$2,"Action overdue","Action scheduled"))))</f>
        <v/>
      </c>
    </row>
    <row r="42" ht="33" customHeight="1">
      <c r="A42" s="2" t="n"/>
      <c r="B42" s="2" t="n"/>
      <c r="C42" s="3" t="n"/>
      <c r="D42" s="2" t="n"/>
      <c r="E42" s="3" t="n"/>
      <c r="F42" s="3" t="n"/>
      <c r="G42" s="3" t="n"/>
      <c r="H42" s="3" t="n"/>
      <c r="I42" s="2" t="n"/>
      <c r="J42" s="2" t="n"/>
      <c r="K42" s="3" t="n"/>
      <c r="L42" s="4">
        <f>IF(COUNTA(A42:K42)=0,"",IF(OR(A42="",B42="",C42="",D42="",I42=""),"Incomplete record",IF(COUNTIF($A$2:$A$101,A42)&gt;1,"Duplicate ID",IF(I42="Yes","Open blocker",IF(OR(AND(Setup!$B$4="Yes",E42=""),AND(Setup!$B$5="Yes",F42=""),AND(Setup!$B$6="Yes",G42="")),"Pending milestones",IF(OR(H42="",H42&lt;MAX(E42:G42)),"Pending review","Checklist complete"))))))</f>
        <v/>
      </c>
      <c r="M42" s="4">
        <f>IF(L42="","",IF(C42="","Missing start date",IF(L42="Checklist complete","",IF(C42&lt;Setup!$B$2,"Past planned start",IF(C42&lt;=Setup!$B$2+Setup!$B$3,"Due soon","Later")))))</f>
        <v/>
      </c>
      <c r="N42" s="4">
        <f>IF(L42="","",IF(L42="Checklist complete","",IF(OR(J42="",K42=""),"Assign next action",IF(K42&lt;Setup!$B$2,"Action overdue","Action scheduled"))))</f>
        <v/>
      </c>
    </row>
    <row r="43" ht="33" customHeight="1">
      <c r="A43" s="2" t="n"/>
      <c r="B43" s="2" t="n"/>
      <c r="C43" s="3" t="n"/>
      <c r="D43" s="2" t="n"/>
      <c r="E43" s="3" t="n"/>
      <c r="F43" s="3" t="n"/>
      <c r="G43" s="3" t="n"/>
      <c r="H43" s="3" t="n"/>
      <c r="I43" s="2" t="n"/>
      <c r="J43" s="2" t="n"/>
      <c r="K43" s="3" t="n"/>
      <c r="L43" s="5">
        <f>IF(COUNTA(A43:K43)=0,"",IF(OR(A43="",B43="",C43="",D43="",I43=""),"Incomplete record",IF(COUNTIF($A$2:$A$101,A43)&gt;1,"Duplicate ID",IF(I43="Yes","Open blocker",IF(OR(AND(Setup!$B$4="Yes",E43=""),AND(Setup!$B$5="Yes",F43=""),AND(Setup!$B$6="Yes",G43="")),"Pending milestones",IF(OR(H43="",H43&lt;MAX(E43:G43)),"Pending review","Checklist complete"))))))</f>
        <v/>
      </c>
      <c r="M43" s="5">
        <f>IF(L43="","",IF(C43="","Missing start date",IF(L43="Checklist complete","",IF(C43&lt;Setup!$B$2,"Past planned start",IF(C43&lt;=Setup!$B$2+Setup!$B$3,"Due soon","Later")))))</f>
        <v/>
      </c>
      <c r="N43" s="5">
        <f>IF(L43="","",IF(L43="Checklist complete","",IF(OR(J43="",K43=""),"Assign next action",IF(K43&lt;Setup!$B$2,"Action overdue","Action scheduled"))))</f>
        <v/>
      </c>
    </row>
    <row r="44" ht="33" customHeight="1">
      <c r="A44" s="2" t="n"/>
      <c r="B44" s="2" t="n"/>
      <c r="C44" s="3" t="n"/>
      <c r="D44" s="2" t="n"/>
      <c r="E44" s="3" t="n"/>
      <c r="F44" s="3" t="n"/>
      <c r="G44" s="3" t="n"/>
      <c r="H44" s="3" t="n"/>
      <c r="I44" s="2" t="n"/>
      <c r="J44" s="2" t="n"/>
      <c r="K44" s="3" t="n"/>
      <c r="L44" s="4">
        <f>IF(COUNTA(A44:K44)=0,"",IF(OR(A44="",B44="",C44="",D44="",I44=""),"Incomplete record",IF(COUNTIF($A$2:$A$101,A44)&gt;1,"Duplicate ID",IF(I44="Yes","Open blocker",IF(OR(AND(Setup!$B$4="Yes",E44=""),AND(Setup!$B$5="Yes",F44=""),AND(Setup!$B$6="Yes",G44="")),"Pending milestones",IF(OR(H44="",H44&lt;MAX(E44:G44)),"Pending review","Checklist complete"))))))</f>
        <v/>
      </c>
      <c r="M44" s="4">
        <f>IF(L44="","",IF(C44="","Missing start date",IF(L44="Checklist complete","",IF(C44&lt;Setup!$B$2,"Past planned start",IF(C44&lt;=Setup!$B$2+Setup!$B$3,"Due soon","Later")))))</f>
        <v/>
      </c>
      <c r="N44" s="4">
        <f>IF(L44="","",IF(L44="Checklist complete","",IF(OR(J44="",K44=""),"Assign next action",IF(K44&lt;Setup!$B$2,"Action overdue","Action scheduled"))))</f>
        <v/>
      </c>
    </row>
    <row r="45" ht="33" customHeight="1">
      <c r="A45" s="2" t="n"/>
      <c r="B45" s="2" t="n"/>
      <c r="C45" s="3" t="n"/>
      <c r="D45" s="2" t="n"/>
      <c r="E45" s="3" t="n"/>
      <c r="F45" s="3" t="n"/>
      <c r="G45" s="3" t="n"/>
      <c r="H45" s="3" t="n"/>
      <c r="I45" s="2" t="n"/>
      <c r="J45" s="2" t="n"/>
      <c r="K45" s="3" t="n"/>
      <c r="L45" s="5">
        <f>IF(COUNTA(A45:K45)=0,"",IF(OR(A45="",B45="",C45="",D45="",I45=""),"Incomplete record",IF(COUNTIF($A$2:$A$101,A45)&gt;1,"Duplicate ID",IF(I45="Yes","Open blocker",IF(OR(AND(Setup!$B$4="Yes",E45=""),AND(Setup!$B$5="Yes",F45=""),AND(Setup!$B$6="Yes",G45="")),"Pending milestones",IF(OR(H45="",H45&lt;MAX(E45:G45)),"Pending review","Checklist complete"))))))</f>
        <v/>
      </c>
      <c r="M45" s="5">
        <f>IF(L45="","",IF(C45="","Missing start date",IF(L45="Checklist complete","",IF(C45&lt;Setup!$B$2,"Past planned start",IF(C45&lt;=Setup!$B$2+Setup!$B$3,"Due soon","Later")))))</f>
        <v/>
      </c>
      <c r="N45" s="5">
        <f>IF(L45="","",IF(L45="Checklist complete","",IF(OR(J45="",K45=""),"Assign next action",IF(K45&lt;Setup!$B$2,"Action overdue","Action scheduled"))))</f>
        <v/>
      </c>
    </row>
    <row r="46" ht="33" customHeight="1">
      <c r="A46" s="2" t="n"/>
      <c r="B46" s="2" t="n"/>
      <c r="C46" s="3" t="n"/>
      <c r="D46" s="2" t="n"/>
      <c r="E46" s="3" t="n"/>
      <c r="F46" s="3" t="n"/>
      <c r="G46" s="3" t="n"/>
      <c r="H46" s="3" t="n"/>
      <c r="I46" s="2" t="n"/>
      <c r="J46" s="2" t="n"/>
      <c r="K46" s="3" t="n"/>
      <c r="L46" s="4">
        <f>IF(COUNTA(A46:K46)=0,"",IF(OR(A46="",B46="",C46="",D46="",I46=""),"Incomplete record",IF(COUNTIF($A$2:$A$101,A46)&gt;1,"Duplicate ID",IF(I46="Yes","Open blocker",IF(OR(AND(Setup!$B$4="Yes",E46=""),AND(Setup!$B$5="Yes",F46=""),AND(Setup!$B$6="Yes",G46="")),"Pending milestones",IF(OR(H46="",H46&lt;MAX(E46:G46)),"Pending review","Checklist complete"))))))</f>
        <v/>
      </c>
      <c r="M46" s="4">
        <f>IF(L46="","",IF(C46="","Missing start date",IF(L46="Checklist complete","",IF(C46&lt;Setup!$B$2,"Past planned start",IF(C46&lt;=Setup!$B$2+Setup!$B$3,"Due soon","Later")))))</f>
        <v/>
      </c>
      <c r="N46" s="4">
        <f>IF(L46="","",IF(L46="Checklist complete","",IF(OR(J46="",K46=""),"Assign next action",IF(K46&lt;Setup!$B$2,"Action overdue","Action scheduled"))))</f>
        <v/>
      </c>
    </row>
    <row r="47" ht="33" customHeight="1">
      <c r="A47" s="2" t="n"/>
      <c r="B47" s="2" t="n"/>
      <c r="C47" s="3" t="n"/>
      <c r="D47" s="2" t="n"/>
      <c r="E47" s="3" t="n"/>
      <c r="F47" s="3" t="n"/>
      <c r="G47" s="3" t="n"/>
      <c r="H47" s="3" t="n"/>
      <c r="I47" s="2" t="n"/>
      <c r="J47" s="2" t="n"/>
      <c r="K47" s="3" t="n"/>
      <c r="L47" s="5">
        <f>IF(COUNTA(A47:K47)=0,"",IF(OR(A47="",B47="",C47="",D47="",I47=""),"Incomplete record",IF(COUNTIF($A$2:$A$101,A47)&gt;1,"Duplicate ID",IF(I47="Yes","Open blocker",IF(OR(AND(Setup!$B$4="Yes",E47=""),AND(Setup!$B$5="Yes",F47=""),AND(Setup!$B$6="Yes",G47="")),"Pending milestones",IF(OR(H47="",H47&lt;MAX(E47:G47)),"Pending review","Checklist complete"))))))</f>
        <v/>
      </c>
      <c r="M47" s="5">
        <f>IF(L47="","",IF(C47="","Missing start date",IF(L47="Checklist complete","",IF(C47&lt;Setup!$B$2,"Past planned start",IF(C47&lt;=Setup!$B$2+Setup!$B$3,"Due soon","Later")))))</f>
        <v/>
      </c>
      <c r="N47" s="5">
        <f>IF(L47="","",IF(L47="Checklist complete","",IF(OR(J47="",K47=""),"Assign next action",IF(K47&lt;Setup!$B$2,"Action overdue","Action scheduled"))))</f>
        <v/>
      </c>
    </row>
    <row r="48" ht="33" customHeight="1">
      <c r="A48" s="2" t="n"/>
      <c r="B48" s="2" t="n"/>
      <c r="C48" s="3" t="n"/>
      <c r="D48" s="2" t="n"/>
      <c r="E48" s="3" t="n"/>
      <c r="F48" s="3" t="n"/>
      <c r="G48" s="3" t="n"/>
      <c r="H48" s="3" t="n"/>
      <c r="I48" s="2" t="n"/>
      <c r="J48" s="2" t="n"/>
      <c r="K48" s="3" t="n"/>
      <c r="L48" s="4">
        <f>IF(COUNTA(A48:K48)=0,"",IF(OR(A48="",B48="",C48="",D48="",I48=""),"Incomplete record",IF(COUNTIF($A$2:$A$101,A48)&gt;1,"Duplicate ID",IF(I48="Yes","Open blocker",IF(OR(AND(Setup!$B$4="Yes",E48=""),AND(Setup!$B$5="Yes",F48=""),AND(Setup!$B$6="Yes",G48="")),"Pending milestones",IF(OR(H48="",H48&lt;MAX(E48:G48)),"Pending review","Checklist complete"))))))</f>
        <v/>
      </c>
      <c r="M48" s="4">
        <f>IF(L48="","",IF(C48="","Missing start date",IF(L48="Checklist complete","",IF(C48&lt;Setup!$B$2,"Past planned start",IF(C48&lt;=Setup!$B$2+Setup!$B$3,"Due soon","Later")))))</f>
        <v/>
      </c>
      <c r="N48" s="4">
        <f>IF(L48="","",IF(L48="Checklist complete","",IF(OR(J48="",K48=""),"Assign next action",IF(K48&lt;Setup!$B$2,"Action overdue","Action scheduled"))))</f>
        <v/>
      </c>
    </row>
    <row r="49" ht="33" customHeight="1">
      <c r="A49" s="2" t="n"/>
      <c r="B49" s="2" t="n"/>
      <c r="C49" s="3" t="n"/>
      <c r="D49" s="2" t="n"/>
      <c r="E49" s="3" t="n"/>
      <c r="F49" s="3" t="n"/>
      <c r="G49" s="3" t="n"/>
      <c r="H49" s="3" t="n"/>
      <c r="I49" s="2" t="n"/>
      <c r="J49" s="2" t="n"/>
      <c r="K49" s="3" t="n"/>
      <c r="L49" s="5">
        <f>IF(COUNTA(A49:K49)=0,"",IF(OR(A49="",B49="",C49="",D49="",I49=""),"Incomplete record",IF(COUNTIF($A$2:$A$101,A49)&gt;1,"Duplicate ID",IF(I49="Yes","Open blocker",IF(OR(AND(Setup!$B$4="Yes",E49=""),AND(Setup!$B$5="Yes",F49=""),AND(Setup!$B$6="Yes",G49="")),"Pending milestones",IF(OR(H49="",H49&lt;MAX(E49:G49)),"Pending review","Checklist complete"))))))</f>
        <v/>
      </c>
      <c r="M49" s="5">
        <f>IF(L49="","",IF(C49="","Missing start date",IF(L49="Checklist complete","",IF(C49&lt;Setup!$B$2,"Past planned start",IF(C49&lt;=Setup!$B$2+Setup!$B$3,"Due soon","Later")))))</f>
        <v/>
      </c>
      <c r="N49" s="5">
        <f>IF(L49="","",IF(L49="Checklist complete","",IF(OR(J49="",K49=""),"Assign next action",IF(K49&lt;Setup!$B$2,"Action overdue","Action scheduled"))))</f>
        <v/>
      </c>
    </row>
    <row r="50" ht="33" customHeight="1">
      <c r="A50" s="2" t="n"/>
      <c r="B50" s="2" t="n"/>
      <c r="C50" s="3" t="n"/>
      <c r="D50" s="2" t="n"/>
      <c r="E50" s="3" t="n"/>
      <c r="F50" s="3" t="n"/>
      <c r="G50" s="3" t="n"/>
      <c r="H50" s="3" t="n"/>
      <c r="I50" s="2" t="n"/>
      <c r="J50" s="2" t="n"/>
      <c r="K50" s="3" t="n"/>
      <c r="L50" s="4">
        <f>IF(COUNTA(A50:K50)=0,"",IF(OR(A50="",B50="",C50="",D50="",I50=""),"Incomplete record",IF(COUNTIF($A$2:$A$101,A50)&gt;1,"Duplicate ID",IF(I50="Yes","Open blocker",IF(OR(AND(Setup!$B$4="Yes",E50=""),AND(Setup!$B$5="Yes",F50=""),AND(Setup!$B$6="Yes",G50="")),"Pending milestones",IF(OR(H50="",H50&lt;MAX(E50:G50)),"Pending review","Checklist complete"))))))</f>
        <v/>
      </c>
      <c r="M50" s="4">
        <f>IF(L50="","",IF(C50="","Missing start date",IF(L50="Checklist complete","",IF(C50&lt;Setup!$B$2,"Past planned start",IF(C50&lt;=Setup!$B$2+Setup!$B$3,"Due soon","Later")))))</f>
        <v/>
      </c>
      <c r="N50" s="4">
        <f>IF(L50="","",IF(L50="Checklist complete","",IF(OR(J50="",K50=""),"Assign next action",IF(K50&lt;Setup!$B$2,"Action overdue","Action scheduled"))))</f>
        <v/>
      </c>
    </row>
    <row r="51" ht="33" customHeight="1">
      <c r="A51" s="2" t="n"/>
      <c r="B51" s="2" t="n"/>
      <c r="C51" s="3" t="n"/>
      <c r="D51" s="2" t="n"/>
      <c r="E51" s="3" t="n"/>
      <c r="F51" s="3" t="n"/>
      <c r="G51" s="3" t="n"/>
      <c r="H51" s="3" t="n"/>
      <c r="I51" s="2" t="n"/>
      <c r="J51" s="2" t="n"/>
      <c r="K51" s="3" t="n"/>
      <c r="L51" s="5">
        <f>IF(COUNTA(A51:K51)=0,"",IF(OR(A51="",B51="",C51="",D51="",I51=""),"Incomplete record",IF(COUNTIF($A$2:$A$101,A51)&gt;1,"Duplicate ID",IF(I51="Yes","Open blocker",IF(OR(AND(Setup!$B$4="Yes",E51=""),AND(Setup!$B$5="Yes",F51=""),AND(Setup!$B$6="Yes",G51="")),"Pending milestones",IF(OR(H51="",H51&lt;MAX(E51:G51)),"Pending review","Checklist complete"))))))</f>
        <v/>
      </c>
      <c r="M51" s="5">
        <f>IF(L51="","",IF(C51="","Missing start date",IF(L51="Checklist complete","",IF(C51&lt;Setup!$B$2,"Past planned start",IF(C51&lt;=Setup!$B$2+Setup!$B$3,"Due soon","Later")))))</f>
        <v/>
      </c>
      <c r="N51" s="5">
        <f>IF(L51="","",IF(L51="Checklist complete","",IF(OR(J51="",K51=""),"Assign next action",IF(K51&lt;Setup!$B$2,"Action overdue","Action scheduled"))))</f>
        <v/>
      </c>
    </row>
    <row r="52" ht="33" customHeight="1">
      <c r="A52" s="2" t="n"/>
      <c r="B52" s="2" t="n"/>
      <c r="C52" s="3" t="n"/>
      <c r="D52" s="2" t="n"/>
      <c r="E52" s="3" t="n"/>
      <c r="F52" s="3" t="n"/>
      <c r="G52" s="3" t="n"/>
      <c r="H52" s="3" t="n"/>
      <c r="I52" s="2" t="n"/>
      <c r="J52" s="2" t="n"/>
      <c r="K52" s="3" t="n"/>
      <c r="L52" s="4">
        <f>IF(COUNTA(A52:K52)=0,"",IF(OR(A52="",B52="",C52="",D52="",I52=""),"Incomplete record",IF(COUNTIF($A$2:$A$101,A52)&gt;1,"Duplicate ID",IF(I52="Yes","Open blocker",IF(OR(AND(Setup!$B$4="Yes",E52=""),AND(Setup!$B$5="Yes",F52=""),AND(Setup!$B$6="Yes",G52="")),"Pending milestones",IF(OR(H52="",H52&lt;MAX(E52:G52)),"Pending review","Checklist complete"))))))</f>
        <v/>
      </c>
      <c r="M52" s="4">
        <f>IF(L52="","",IF(C52="","Missing start date",IF(L52="Checklist complete","",IF(C52&lt;Setup!$B$2,"Past planned start",IF(C52&lt;=Setup!$B$2+Setup!$B$3,"Due soon","Later")))))</f>
        <v/>
      </c>
      <c r="N52" s="4">
        <f>IF(L52="","",IF(L52="Checklist complete","",IF(OR(J52="",K52=""),"Assign next action",IF(K52&lt;Setup!$B$2,"Action overdue","Action scheduled"))))</f>
        <v/>
      </c>
    </row>
    <row r="53" ht="33" customHeight="1">
      <c r="A53" s="2" t="n"/>
      <c r="B53" s="2" t="n"/>
      <c r="C53" s="3" t="n"/>
      <c r="D53" s="2" t="n"/>
      <c r="E53" s="3" t="n"/>
      <c r="F53" s="3" t="n"/>
      <c r="G53" s="3" t="n"/>
      <c r="H53" s="3" t="n"/>
      <c r="I53" s="2" t="n"/>
      <c r="J53" s="2" t="n"/>
      <c r="K53" s="3" t="n"/>
      <c r="L53" s="5">
        <f>IF(COUNTA(A53:K53)=0,"",IF(OR(A53="",B53="",C53="",D53="",I53=""),"Incomplete record",IF(COUNTIF($A$2:$A$101,A53)&gt;1,"Duplicate ID",IF(I53="Yes","Open blocker",IF(OR(AND(Setup!$B$4="Yes",E53=""),AND(Setup!$B$5="Yes",F53=""),AND(Setup!$B$6="Yes",G53="")),"Pending milestones",IF(OR(H53="",H53&lt;MAX(E53:G53)),"Pending review","Checklist complete"))))))</f>
        <v/>
      </c>
      <c r="M53" s="5">
        <f>IF(L53="","",IF(C53="","Missing start date",IF(L53="Checklist complete","",IF(C53&lt;Setup!$B$2,"Past planned start",IF(C53&lt;=Setup!$B$2+Setup!$B$3,"Due soon","Later")))))</f>
        <v/>
      </c>
      <c r="N53" s="5">
        <f>IF(L53="","",IF(L53="Checklist complete","",IF(OR(J53="",K53=""),"Assign next action",IF(K53&lt;Setup!$B$2,"Action overdue","Action scheduled"))))</f>
        <v/>
      </c>
    </row>
    <row r="54" ht="33" customHeight="1">
      <c r="A54" s="2" t="n"/>
      <c r="B54" s="2" t="n"/>
      <c r="C54" s="3" t="n"/>
      <c r="D54" s="2" t="n"/>
      <c r="E54" s="3" t="n"/>
      <c r="F54" s="3" t="n"/>
      <c r="G54" s="3" t="n"/>
      <c r="H54" s="3" t="n"/>
      <c r="I54" s="2" t="n"/>
      <c r="J54" s="2" t="n"/>
      <c r="K54" s="3" t="n"/>
      <c r="L54" s="4">
        <f>IF(COUNTA(A54:K54)=0,"",IF(OR(A54="",B54="",C54="",D54="",I54=""),"Incomplete record",IF(COUNTIF($A$2:$A$101,A54)&gt;1,"Duplicate ID",IF(I54="Yes","Open blocker",IF(OR(AND(Setup!$B$4="Yes",E54=""),AND(Setup!$B$5="Yes",F54=""),AND(Setup!$B$6="Yes",G54="")),"Pending milestones",IF(OR(H54="",H54&lt;MAX(E54:G54)),"Pending review","Checklist complete"))))))</f>
        <v/>
      </c>
      <c r="M54" s="4">
        <f>IF(L54="","",IF(C54="","Missing start date",IF(L54="Checklist complete","",IF(C54&lt;Setup!$B$2,"Past planned start",IF(C54&lt;=Setup!$B$2+Setup!$B$3,"Due soon","Later")))))</f>
        <v/>
      </c>
      <c r="N54" s="4">
        <f>IF(L54="","",IF(L54="Checklist complete","",IF(OR(J54="",K54=""),"Assign next action",IF(K54&lt;Setup!$B$2,"Action overdue","Action scheduled"))))</f>
        <v/>
      </c>
    </row>
    <row r="55" ht="33" customHeight="1">
      <c r="A55" s="2" t="n"/>
      <c r="B55" s="2" t="n"/>
      <c r="C55" s="3" t="n"/>
      <c r="D55" s="2" t="n"/>
      <c r="E55" s="3" t="n"/>
      <c r="F55" s="3" t="n"/>
      <c r="G55" s="3" t="n"/>
      <c r="H55" s="3" t="n"/>
      <c r="I55" s="2" t="n"/>
      <c r="J55" s="2" t="n"/>
      <c r="K55" s="3" t="n"/>
      <c r="L55" s="5">
        <f>IF(COUNTA(A55:K55)=0,"",IF(OR(A55="",B55="",C55="",D55="",I55=""),"Incomplete record",IF(COUNTIF($A$2:$A$101,A55)&gt;1,"Duplicate ID",IF(I55="Yes","Open blocker",IF(OR(AND(Setup!$B$4="Yes",E55=""),AND(Setup!$B$5="Yes",F55=""),AND(Setup!$B$6="Yes",G55="")),"Pending milestones",IF(OR(H55="",H55&lt;MAX(E55:G55)),"Pending review","Checklist complete"))))))</f>
        <v/>
      </c>
      <c r="M55" s="5">
        <f>IF(L55="","",IF(C55="","Missing start date",IF(L55="Checklist complete","",IF(C55&lt;Setup!$B$2,"Past planned start",IF(C55&lt;=Setup!$B$2+Setup!$B$3,"Due soon","Later")))))</f>
        <v/>
      </c>
      <c r="N55" s="5">
        <f>IF(L55="","",IF(L55="Checklist complete","",IF(OR(J55="",K55=""),"Assign next action",IF(K55&lt;Setup!$B$2,"Action overdue","Action scheduled"))))</f>
        <v/>
      </c>
    </row>
    <row r="56" ht="33" customHeight="1">
      <c r="A56" s="2" t="n"/>
      <c r="B56" s="2" t="n"/>
      <c r="C56" s="3" t="n"/>
      <c r="D56" s="2" t="n"/>
      <c r="E56" s="3" t="n"/>
      <c r="F56" s="3" t="n"/>
      <c r="G56" s="3" t="n"/>
      <c r="H56" s="3" t="n"/>
      <c r="I56" s="2" t="n"/>
      <c r="J56" s="2" t="n"/>
      <c r="K56" s="3" t="n"/>
      <c r="L56" s="4">
        <f>IF(COUNTA(A56:K56)=0,"",IF(OR(A56="",B56="",C56="",D56="",I56=""),"Incomplete record",IF(COUNTIF($A$2:$A$101,A56)&gt;1,"Duplicate ID",IF(I56="Yes","Open blocker",IF(OR(AND(Setup!$B$4="Yes",E56=""),AND(Setup!$B$5="Yes",F56=""),AND(Setup!$B$6="Yes",G56="")),"Pending milestones",IF(OR(H56="",H56&lt;MAX(E56:G56)),"Pending review","Checklist complete"))))))</f>
        <v/>
      </c>
      <c r="M56" s="4">
        <f>IF(L56="","",IF(C56="","Missing start date",IF(L56="Checklist complete","",IF(C56&lt;Setup!$B$2,"Past planned start",IF(C56&lt;=Setup!$B$2+Setup!$B$3,"Due soon","Later")))))</f>
        <v/>
      </c>
      <c r="N56" s="4">
        <f>IF(L56="","",IF(L56="Checklist complete","",IF(OR(J56="",K56=""),"Assign next action",IF(K56&lt;Setup!$B$2,"Action overdue","Action scheduled"))))</f>
        <v/>
      </c>
    </row>
    <row r="57" ht="33" customHeight="1">
      <c r="A57" s="2" t="n"/>
      <c r="B57" s="2" t="n"/>
      <c r="C57" s="3" t="n"/>
      <c r="D57" s="2" t="n"/>
      <c r="E57" s="3" t="n"/>
      <c r="F57" s="3" t="n"/>
      <c r="G57" s="3" t="n"/>
      <c r="H57" s="3" t="n"/>
      <c r="I57" s="2" t="n"/>
      <c r="J57" s="2" t="n"/>
      <c r="K57" s="3" t="n"/>
      <c r="L57" s="5">
        <f>IF(COUNTA(A57:K57)=0,"",IF(OR(A57="",B57="",C57="",D57="",I57=""),"Incomplete record",IF(COUNTIF($A$2:$A$101,A57)&gt;1,"Duplicate ID",IF(I57="Yes","Open blocker",IF(OR(AND(Setup!$B$4="Yes",E57=""),AND(Setup!$B$5="Yes",F57=""),AND(Setup!$B$6="Yes",G57="")),"Pending milestones",IF(OR(H57="",H57&lt;MAX(E57:G57)),"Pending review","Checklist complete"))))))</f>
        <v/>
      </c>
      <c r="M57" s="5">
        <f>IF(L57="","",IF(C57="","Missing start date",IF(L57="Checklist complete","",IF(C57&lt;Setup!$B$2,"Past planned start",IF(C57&lt;=Setup!$B$2+Setup!$B$3,"Due soon","Later")))))</f>
        <v/>
      </c>
      <c r="N57" s="5">
        <f>IF(L57="","",IF(L57="Checklist complete","",IF(OR(J57="",K57=""),"Assign next action",IF(K57&lt;Setup!$B$2,"Action overdue","Action scheduled"))))</f>
        <v/>
      </c>
    </row>
    <row r="58" ht="33" customHeight="1">
      <c r="A58" s="2" t="n"/>
      <c r="B58" s="2" t="n"/>
      <c r="C58" s="3" t="n"/>
      <c r="D58" s="2" t="n"/>
      <c r="E58" s="3" t="n"/>
      <c r="F58" s="3" t="n"/>
      <c r="G58" s="3" t="n"/>
      <c r="H58" s="3" t="n"/>
      <c r="I58" s="2" t="n"/>
      <c r="J58" s="2" t="n"/>
      <c r="K58" s="3" t="n"/>
      <c r="L58" s="4">
        <f>IF(COUNTA(A58:K58)=0,"",IF(OR(A58="",B58="",C58="",D58="",I58=""),"Incomplete record",IF(COUNTIF($A$2:$A$101,A58)&gt;1,"Duplicate ID",IF(I58="Yes","Open blocker",IF(OR(AND(Setup!$B$4="Yes",E58=""),AND(Setup!$B$5="Yes",F58=""),AND(Setup!$B$6="Yes",G58="")),"Pending milestones",IF(OR(H58="",H58&lt;MAX(E58:G58)),"Pending review","Checklist complete"))))))</f>
        <v/>
      </c>
      <c r="M58" s="4">
        <f>IF(L58="","",IF(C58="","Missing start date",IF(L58="Checklist complete","",IF(C58&lt;Setup!$B$2,"Past planned start",IF(C58&lt;=Setup!$B$2+Setup!$B$3,"Due soon","Later")))))</f>
        <v/>
      </c>
      <c r="N58" s="4">
        <f>IF(L58="","",IF(L58="Checklist complete","",IF(OR(J58="",K58=""),"Assign next action",IF(K58&lt;Setup!$B$2,"Action overdue","Action scheduled"))))</f>
        <v/>
      </c>
    </row>
    <row r="59" ht="33" customHeight="1">
      <c r="A59" s="2" t="n"/>
      <c r="B59" s="2" t="n"/>
      <c r="C59" s="3" t="n"/>
      <c r="D59" s="2" t="n"/>
      <c r="E59" s="3" t="n"/>
      <c r="F59" s="3" t="n"/>
      <c r="G59" s="3" t="n"/>
      <c r="H59" s="3" t="n"/>
      <c r="I59" s="2" t="n"/>
      <c r="J59" s="2" t="n"/>
      <c r="K59" s="3" t="n"/>
      <c r="L59" s="5">
        <f>IF(COUNTA(A59:K59)=0,"",IF(OR(A59="",B59="",C59="",D59="",I59=""),"Incomplete record",IF(COUNTIF($A$2:$A$101,A59)&gt;1,"Duplicate ID",IF(I59="Yes","Open blocker",IF(OR(AND(Setup!$B$4="Yes",E59=""),AND(Setup!$B$5="Yes",F59=""),AND(Setup!$B$6="Yes",G59="")),"Pending milestones",IF(OR(H59="",H59&lt;MAX(E59:G59)),"Pending review","Checklist complete"))))))</f>
        <v/>
      </c>
      <c r="M59" s="5">
        <f>IF(L59="","",IF(C59="","Missing start date",IF(L59="Checklist complete","",IF(C59&lt;Setup!$B$2,"Past planned start",IF(C59&lt;=Setup!$B$2+Setup!$B$3,"Due soon","Later")))))</f>
        <v/>
      </c>
      <c r="N59" s="5">
        <f>IF(L59="","",IF(L59="Checklist complete","",IF(OR(J59="",K59=""),"Assign next action",IF(K59&lt;Setup!$B$2,"Action overdue","Action scheduled"))))</f>
        <v/>
      </c>
    </row>
    <row r="60" ht="33" customHeight="1">
      <c r="A60" s="2" t="n"/>
      <c r="B60" s="2" t="n"/>
      <c r="C60" s="3" t="n"/>
      <c r="D60" s="2" t="n"/>
      <c r="E60" s="3" t="n"/>
      <c r="F60" s="3" t="n"/>
      <c r="G60" s="3" t="n"/>
      <c r="H60" s="3" t="n"/>
      <c r="I60" s="2" t="n"/>
      <c r="J60" s="2" t="n"/>
      <c r="K60" s="3" t="n"/>
      <c r="L60" s="4">
        <f>IF(COUNTA(A60:K60)=0,"",IF(OR(A60="",B60="",C60="",D60="",I60=""),"Incomplete record",IF(COUNTIF($A$2:$A$101,A60)&gt;1,"Duplicate ID",IF(I60="Yes","Open blocker",IF(OR(AND(Setup!$B$4="Yes",E60=""),AND(Setup!$B$5="Yes",F60=""),AND(Setup!$B$6="Yes",G60="")),"Pending milestones",IF(OR(H60="",H60&lt;MAX(E60:G60)),"Pending review","Checklist complete"))))))</f>
        <v/>
      </c>
      <c r="M60" s="4">
        <f>IF(L60="","",IF(C60="","Missing start date",IF(L60="Checklist complete","",IF(C60&lt;Setup!$B$2,"Past planned start",IF(C60&lt;=Setup!$B$2+Setup!$B$3,"Due soon","Later")))))</f>
        <v/>
      </c>
      <c r="N60" s="4">
        <f>IF(L60="","",IF(L60="Checklist complete","",IF(OR(J60="",K60=""),"Assign next action",IF(K60&lt;Setup!$B$2,"Action overdue","Action scheduled"))))</f>
        <v/>
      </c>
    </row>
    <row r="61" ht="33" customHeight="1">
      <c r="A61" s="2" t="n"/>
      <c r="B61" s="2" t="n"/>
      <c r="C61" s="3" t="n"/>
      <c r="D61" s="2" t="n"/>
      <c r="E61" s="3" t="n"/>
      <c r="F61" s="3" t="n"/>
      <c r="G61" s="3" t="n"/>
      <c r="H61" s="3" t="n"/>
      <c r="I61" s="2" t="n"/>
      <c r="J61" s="2" t="n"/>
      <c r="K61" s="3" t="n"/>
      <c r="L61" s="5">
        <f>IF(COUNTA(A61:K61)=0,"",IF(OR(A61="",B61="",C61="",D61="",I61=""),"Incomplete record",IF(COUNTIF($A$2:$A$101,A61)&gt;1,"Duplicate ID",IF(I61="Yes","Open blocker",IF(OR(AND(Setup!$B$4="Yes",E61=""),AND(Setup!$B$5="Yes",F61=""),AND(Setup!$B$6="Yes",G61="")),"Pending milestones",IF(OR(H61="",H61&lt;MAX(E61:G61)),"Pending review","Checklist complete"))))))</f>
        <v/>
      </c>
      <c r="M61" s="5">
        <f>IF(L61="","",IF(C61="","Missing start date",IF(L61="Checklist complete","",IF(C61&lt;Setup!$B$2,"Past planned start",IF(C61&lt;=Setup!$B$2+Setup!$B$3,"Due soon","Later")))))</f>
        <v/>
      </c>
      <c r="N61" s="5">
        <f>IF(L61="","",IF(L61="Checklist complete","",IF(OR(J61="",K61=""),"Assign next action",IF(K61&lt;Setup!$B$2,"Action overdue","Action scheduled"))))</f>
        <v/>
      </c>
    </row>
    <row r="62" ht="33" customHeight="1">
      <c r="A62" s="2" t="n"/>
      <c r="B62" s="2" t="n"/>
      <c r="C62" s="3" t="n"/>
      <c r="D62" s="2" t="n"/>
      <c r="E62" s="3" t="n"/>
      <c r="F62" s="3" t="n"/>
      <c r="G62" s="3" t="n"/>
      <c r="H62" s="3" t="n"/>
      <c r="I62" s="2" t="n"/>
      <c r="J62" s="2" t="n"/>
      <c r="K62" s="3" t="n"/>
      <c r="L62" s="4">
        <f>IF(COUNTA(A62:K62)=0,"",IF(OR(A62="",B62="",C62="",D62="",I62=""),"Incomplete record",IF(COUNTIF($A$2:$A$101,A62)&gt;1,"Duplicate ID",IF(I62="Yes","Open blocker",IF(OR(AND(Setup!$B$4="Yes",E62=""),AND(Setup!$B$5="Yes",F62=""),AND(Setup!$B$6="Yes",G62="")),"Pending milestones",IF(OR(H62="",H62&lt;MAX(E62:G62)),"Pending review","Checklist complete"))))))</f>
        <v/>
      </c>
      <c r="M62" s="4">
        <f>IF(L62="","",IF(C62="","Missing start date",IF(L62="Checklist complete","",IF(C62&lt;Setup!$B$2,"Past planned start",IF(C62&lt;=Setup!$B$2+Setup!$B$3,"Due soon","Later")))))</f>
        <v/>
      </c>
      <c r="N62" s="4">
        <f>IF(L62="","",IF(L62="Checklist complete","",IF(OR(J62="",K62=""),"Assign next action",IF(K62&lt;Setup!$B$2,"Action overdue","Action scheduled"))))</f>
        <v/>
      </c>
    </row>
    <row r="63" ht="33" customHeight="1">
      <c r="A63" s="2" t="n"/>
      <c r="B63" s="2" t="n"/>
      <c r="C63" s="3" t="n"/>
      <c r="D63" s="2" t="n"/>
      <c r="E63" s="3" t="n"/>
      <c r="F63" s="3" t="n"/>
      <c r="G63" s="3" t="n"/>
      <c r="H63" s="3" t="n"/>
      <c r="I63" s="2" t="n"/>
      <c r="J63" s="2" t="n"/>
      <c r="K63" s="3" t="n"/>
      <c r="L63" s="5">
        <f>IF(COUNTA(A63:K63)=0,"",IF(OR(A63="",B63="",C63="",D63="",I63=""),"Incomplete record",IF(COUNTIF($A$2:$A$101,A63)&gt;1,"Duplicate ID",IF(I63="Yes","Open blocker",IF(OR(AND(Setup!$B$4="Yes",E63=""),AND(Setup!$B$5="Yes",F63=""),AND(Setup!$B$6="Yes",G63="")),"Pending milestones",IF(OR(H63="",H63&lt;MAX(E63:G63)),"Pending review","Checklist complete"))))))</f>
        <v/>
      </c>
      <c r="M63" s="5">
        <f>IF(L63="","",IF(C63="","Missing start date",IF(L63="Checklist complete","",IF(C63&lt;Setup!$B$2,"Past planned start",IF(C63&lt;=Setup!$B$2+Setup!$B$3,"Due soon","Later")))))</f>
        <v/>
      </c>
      <c r="N63" s="5">
        <f>IF(L63="","",IF(L63="Checklist complete","",IF(OR(J63="",K63=""),"Assign next action",IF(K63&lt;Setup!$B$2,"Action overdue","Action scheduled"))))</f>
        <v/>
      </c>
    </row>
    <row r="64" ht="33" customHeight="1">
      <c r="A64" s="2" t="n"/>
      <c r="B64" s="2" t="n"/>
      <c r="C64" s="3" t="n"/>
      <c r="D64" s="2" t="n"/>
      <c r="E64" s="3" t="n"/>
      <c r="F64" s="3" t="n"/>
      <c r="G64" s="3" t="n"/>
      <c r="H64" s="3" t="n"/>
      <c r="I64" s="2" t="n"/>
      <c r="J64" s="2" t="n"/>
      <c r="K64" s="3" t="n"/>
      <c r="L64" s="4">
        <f>IF(COUNTA(A64:K64)=0,"",IF(OR(A64="",B64="",C64="",D64="",I64=""),"Incomplete record",IF(COUNTIF($A$2:$A$101,A64)&gt;1,"Duplicate ID",IF(I64="Yes","Open blocker",IF(OR(AND(Setup!$B$4="Yes",E64=""),AND(Setup!$B$5="Yes",F64=""),AND(Setup!$B$6="Yes",G64="")),"Pending milestones",IF(OR(H64="",H64&lt;MAX(E64:G64)),"Pending review","Checklist complete"))))))</f>
        <v/>
      </c>
      <c r="M64" s="4">
        <f>IF(L64="","",IF(C64="","Missing start date",IF(L64="Checklist complete","",IF(C64&lt;Setup!$B$2,"Past planned start",IF(C64&lt;=Setup!$B$2+Setup!$B$3,"Due soon","Later")))))</f>
        <v/>
      </c>
      <c r="N64" s="4">
        <f>IF(L64="","",IF(L64="Checklist complete","",IF(OR(J64="",K64=""),"Assign next action",IF(K64&lt;Setup!$B$2,"Action overdue","Action scheduled"))))</f>
        <v/>
      </c>
    </row>
    <row r="65" ht="33" customHeight="1">
      <c r="A65" s="2" t="n"/>
      <c r="B65" s="2" t="n"/>
      <c r="C65" s="3" t="n"/>
      <c r="D65" s="2" t="n"/>
      <c r="E65" s="3" t="n"/>
      <c r="F65" s="3" t="n"/>
      <c r="G65" s="3" t="n"/>
      <c r="H65" s="3" t="n"/>
      <c r="I65" s="2" t="n"/>
      <c r="J65" s="2" t="n"/>
      <c r="K65" s="3" t="n"/>
      <c r="L65" s="5">
        <f>IF(COUNTA(A65:K65)=0,"",IF(OR(A65="",B65="",C65="",D65="",I65=""),"Incomplete record",IF(COUNTIF($A$2:$A$101,A65)&gt;1,"Duplicate ID",IF(I65="Yes","Open blocker",IF(OR(AND(Setup!$B$4="Yes",E65=""),AND(Setup!$B$5="Yes",F65=""),AND(Setup!$B$6="Yes",G65="")),"Pending milestones",IF(OR(H65="",H65&lt;MAX(E65:G65)),"Pending review","Checklist complete"))))))</f>
        <v/>
      </c>
      <c r="M65" s="5">
        <f>IF(L65="","",IF(C65="","Missing start date",IF(L65="Checklist complete","",IF(C65&lt;Setup!$B$2,"Past planned start",IF(C65&lt;=Setup!$B$2+Setup!$B$3,"Due soon","Later")))))</f>
        <v/>
      </c>
      <c r="N65" s="5">
        <f>IF(L65="","",IF(L65="Checklist complete","",IF(OR(J65="",K65=""),"Assign next action",IF(K65&lt;Setup!$B$2,"Action overdue","Action scheduled"))))</f>
        <v/>
      </c>
    </row>
    <row r="66" ht="33" customHeight="1">
      <c r="A66" s="2" t="n"/>
      <c r="B66" s="2" t="n"/>
      <c r="C66" s="3" t="n"/>
      <c r="D66" s="2" t="n"/>
      <c r="E66" s="3" t="n"/>
      <c r="F66" s="3" t="n"/>
      <c r="G66" s="3" t="n"/>
      <c r="H66" s="3" t="n"/>
      <c r="I66" s="2" t="n"/>
      <c r="J66" s="2" t="n"/>
      <c r="K66" s="3" t="n"/>
      <c r="L66" s="4">
        <f>IF(COUNTA(A66:K66)=0,"",IF(OR(A66="",B66="",C66="",D66="",I66=""),"Incomplete record",IF(COUNTIF($A$2:$A$101,A66)&gt;1,"Duplicate ID",IF(I66="Yes","Open blocker",IF(OR(AND(Setup!$B$4="Yes",E66=""),AND(Setup!$B$5="Yes",F66=""),AND(Setup!$B$6="Yes",G66="")),"Pending milestones",IF(OR(H66="",H66&lt;MAX(E66:G66)),"Pending review","Checklist complete"))))))</f>
        <v/>
      </c>
      <c r="M66" s="4">
        <f>IF(L66="","",IF(C66="","Missing start date",IF(L66="Checklist complete","",IF(C66&lt;Setup!$B$2,"Past planned start",IF(C66&lt;=Setup!$B$2+Setup!$B$3,"Due soon","Later")))))</f>
        <v/>
      </c>
      <c r="N66" s="4">
        <f>IF(L66="","",IF(L66="Checklist complete","",IF(OR(J66="",K66=""),"Assign next action",IF(K66&lt;Setup!$B$2,"Action overdue","Action scheduled"))))</f>
        <v/>
      </c>
    </row>
    <row r="67" ht="33" customHeight="1">
      <c r="A67" s="2" t="n"/>
      <c r="B67" s="2" t="n"/>
      <c r="C67" s="3" t="n"/>
      <c r="D67" s="2" t="n"/>
      <c r="E67" s="3" t="n"/>
      <c r="F67" s="3" t="n"/>
      <c r="G67" s="3" t="n"/>
      <c r="H67" s="3" t="n"/>
      <c r="I67" s="2" t="n"/>
      <c r="J67" s="2" t="n"/>
      <c r="K67" s="3" t="n"/>
      <c r="L67" s="5">
        <f>IF(COUNTA(A67:K67)=0,"",IF(OR(A67="",B67="",C67="",D67="",I67=""),"Incomplete record",IF(COUNTIF($A$2:$A$101,A67)&gt;1,"Duplicate ID",IF(I67="Yes","Open blocker",IF(OR(AND(Setup!$B$4="Yes",E67=""),AND(Setup!$B$5="Yes",F67=""),AND(Setup!$B$6="Yes",G67="")),"Pending milestones",IF(OR(H67="",H67&lt;MAX(E67:G67)),"Pending review","Checklist complete"))))))</f>
        <v/>
      </c>
      <c r="M67" s="5">
        <f>IF(L67="","",IF(C67="","Missing start date",IF(L67="Checklist complete","",IF(C67&lt;Setup!$B$2,"Past planned start",IF(C67&lt;=Setup!$B$2+Setup!$B$3,"Due soon","Later")))))</f>
        <v/>
      </c>
      <c r="N67" s="5">
        <f>IF(L67="","",IF(L67="Checklist complete","",IF(OR(J67="",K67=""),"Assign next action",IF(K67&lt;Setup!$B$2,"Action overdue","Action scheduled"))))</f>
        <v/>
      </c>
    </row>
    <row r="68" ht="33" customHeight="1">
      <c r="A68" s="2" t="n"/>
      <c r="B68" s="2" t="n"/>
      <c r="C68" s="3" t="n"/>
      <c r="D68" s="2" t="n"/>
      <c r="E68" s="3" t="n"/>
      <c r="F68" s="3" t="n"/>
      <c r="G68" s="3" t="n"/>
      <c r="H68" s="3" t="n"/>
      <c r="I68" s="2" t="n"/>
      <c r="J68" s="2" t="n"/>
      <c r="K68" s="3" t="n"/>
      <c r="L68" s="4">
        <f>IF(COUNTA(A68:K68)=0,"",IF(OR(A68="",B68="",C68="",D68="",I68=""),"Incomplete record",IF(COUNTIF($A$2:$A$101,A68)&gt;1,"Duplicate ID",IF(I68="Yes","Open blocker",IF(OR(AND(Setup!$B$4="Yes",E68=""),AND(Setup!$B$5="Yes",F68=""),AND(Setup!$B$6="Yes",G68="")),"Pending milestones",IF(OR(H68="",H68&lt;MAX(E68:G68)),"Pending review","Checklist complete"))))))</f>
        <v/>
      </c>
      <c r="M68" s="4">
        <f>IF(L68="","",IF(C68="","Missing start date",IF(L68="Checklist complete","",IF(C68&lt;Setup!$B$2,"Past planned start",IF(C68&lt;=Setup!$B$2+Setup!$B$3,"Due soon","Later")))))</f>
        <v/>
      </c>
      <c r="N68" s="4">
        <f>IF(L68="","",IF(L68="Checklist complete","",IF(OR(J68="",K68=""),"Assign next action",IF(K68&lt;Setup!$B$2,"Action overdue","Action scheduled"))))</f>
        <v/>
      </c>
    </row>
    <row r="69" ht="33" customHeight="1">
      <c r="A69" s="2" t="n"/>
      <c r="B69" s="2" t="n"/>
      <c r="C69" s="3" t="n"/>
      <c r="D69" s="2" t="n"/>
      <c r="E69" s="3" t="n"/>
      <c r="F69" s="3" t="n"/>
      <c r="G69" s="3" t="n"/>
      <c r="H69" s="3" t="n"/>
      <c r="I69" s="2" t="n"/>
      <c r="J69" s="2" t="n"/>
      <c r="K69" s="3" t="n"/>
      <c r="L69" s="5">
        <f>IF(COUNTA(A69:K69)=0,"",IF(OR(A69="",B69="",C69="",D69="",I69=""),"Incomplete record",IF(COUNTIF($A$2:$A$101,A69)&gt;1,"Duplicate ID",IF(I69="Yes","Open blocker",IF(OR(AND(Setup!$B$4="Yes",E69=""),AND(Setup!$B$5="Yes",F69=""),AND(Setup!$B$6="Yes",G69="")),"Pending milestones",IF(OR(H69="",H69&lt;MAX(E69:G69)),"Pending review","Checklist complete"))))))</f>
        <v/>
      </c>
      <c r="M69" s="5">
        <f>IF(L69="","",IF(C69="","Missing start date",IF(L69="Checklist complete","",IF(C69&lt;Setup!$B$2,"Past planned start",IF(C69&lt;=Setup!$B$2+Setup!$B$3,"Due soon","Later")))))</f>
        <v/>
      </c>
      <c r="N69" s="5">
        <f>IF(L69="","",IF(L69="Checklist complete","",IF(OR(J69="",K69=""),"Assign next action",IF(K69&lt;Setup!$B$2,"Action overdue","Action scheduled"))))</f>
        <v/>
      </c>
    </row>
    <row r="70" ht="33" customHeight="1">
      <c r="A70" s="2" t="n"/>
      <c r="B70" s="2" t="n"/>
      <c r="C70" s="3" t="n"/>
      <c r="D70" s="2" t="n"/>
      <c r="E70" s="3" t="n"/>
      <c r="F70" s="3" t="n"/>
      <c r="G70" s="3" t="n"/>
      <c r="H70" s="3" t="n"/>
      <c r="I70" s="2" t="n"/>
      <c r="J70" s="2" t="n"/>
      <c r="K70" s="3" t="n"/>
      <c r="L70" s="4">
        <f>IF(COUNTA(A70:K70)=0,"",IF(OR(A70="",B70="",C70="",D70="",I70=""),"Incomplete record",IF(COUNTIF($A$2:$A$101,A70)&gt;1,"Duplicate ID",IF(I70="Yes","Open blocker",IF(OR(AND(Setup!$B$4="Yes",E70=""),AND(Setup!$B$5="Yes",F70=""),AND(Setup!$B$6="Yes",G70="")),"Pending milestones",IF(OR(H70="",H70&lt;MAX(E70:G70)),"Pending review","Checklist complete"))))))</f>
        <v/>
      </c>
      <c r="M70" s="4">
        <f>IF(L70="","",IF(C70="","Missing start date",IF(L70="Checklist complete","",IF(C70&lt;Setup!$B$2,"Past planned start",IF(C70&lt;=Setup!$B$2+Setup!$B$3,"Due soon","Later")))))</f>
        <v/>
      </c>
      <c r="N70" s="4">
        <f>IF(L70="","",IF(L70="Checklist complete","",IF(OR(J70="",K70=""),"Assign next action",IF(K70&lt;Setup!$B$2,"Action overdue","Action scheduled"))))</f>
        <v/>
      </c>
    </row>
    <row r="71" ht="33" customHeight="1">
      <c r="A71" s="2" t="n"/>
      <c r="B71" s="2" t="n"/>
      <c r="C71" s="3" t="n"/>
      <c r="D71" s="2" t="n"/>
      <c r="E71" s="3" t="n"/>
      <c r="F71" s="3" t="n"/>
      <c r="G71" s="3" t="n"/>
      <c r="H71" s="3" t="n"/>
      <c r="I71" s="2" t="n"/>
      <c r="J71" s="2" t="n"/>
      <c r="K71" s="3" t="n"/>
      <c r="L71" s="5">
        <f>IF(COUNTA(A71:K71)=0,"",IF(OR(A71="",B71="",C71="",D71="",I71=""),"Incomplete record",IF(COUNTIF($A$2:$A$101,A71)&gt;1,"Duplicate ID",IF(I71="Yes","Open blocker",IF(OR(AND(Setup!$B$4="Yes",E71=""),AND(Setup!$B$5="Yes",F71=""),AND(Setup!$B$6="Yes",G71="")),"Pending milestones",IF(OR(H71="",H71&lt;MAX(E71:G71)),"Pending review","Checklist complete"))))))</f>
        <v/>
      </c>
      <c r="M71" s="5">
        <f>IF(L71="","",IF(C71="","Missing start date",IF(L71="Checklist complete","",IF(C71&lt;Setup!$B$2,"Past planned start",IF(C71&lt;=Setup!$B$2+Setup!$B$3,"Due soon","Later")))))</f>
        <v/>
      </c>
      <c r="N71" s="5">
        <f>IF(L71="","",IF(L71="Checklist complete","",IF(OR(J71="",K71=""),"Assign next action",IF(K71&lt;Setup!$B$2,"Action overdue","Action scheduled"))))</f>
        <v/>
      </c>
    </row>
    <row r="72" ht="33" customHeight="1">
      <c r="A72" s="2" t="n"/>
      <c r="B72" s="2" t="n"/>
      <c r="C72" s="3" t="n"/>
      <c r="D72" s="2" t="n"/>
      <c r="E72" s="3" t="n"/>
      <c r="F72" s="3" t="n"/>
      <c r="G72" s="3" t="n"/>
      <c r="H72" s="3" t="n"/>
      <c r="I72" s="2" t="n"/>
      <c r="J72" s="2" t="n"/>
      <c r="K72" s="3" t="n"/>
      <c r="L72" s="4">
        <f>IF(COUNTA(A72:K72)=0,"",IF(OR(A72="",B72="",C72="",D72="",I72=""),"Incomplete record",IF(COUNTIF($A$2:$A$101,A72)&gt;1,"Duplicate ID",IF(I72="Yes","Open blocker",IF(OR(AND(Setup!$B$4="Yes",E72=""),AND(Setup!$B$5="Yes",F72=""),AND(Setup!$B$6="Yes",G72="")),"Pending milestones",IF(OR(H72="",H72&lt;MAX(E72:G72)),"Pending review","Checklist complete"))))))</f>
        <v/>
      </c>
      <c r="M72" s="4">
        <f>IF(L72="","",IF(C72="","Missing start date",IF(L72="Checklist complete","",IF(C72&lt;Setup!$B$2,"Past planned start",IF(C72&lt;=Setup!$B$2+Setup!$B$3,"Due soon","Later")))))</f>
        <v/>
      </c>
      <c r="N72" s="4">
        <f>IF(L72="","",IF(L72="Checklist complete","",IF(OR(J72="",K72=""),"Assign next action",IF(K72&lt;Setup!$B$2,"Action overdue","Action scheduled"))))</f>
        <v/>
      </c>
    </row>
    <row r="73" ht="33" customHeight="1">
      <c r="A73" s="2" t="n"/>
      <c r="B73" s="2" t="n"/>
      <c r="C73" s="3" t="n"/>
      <c r="D73" s="2" t="n"/>
      <c r="E73" s="3" t="n"/>
      <c r="F73" s="3" t="n"/>
      <c r="G73" s="3" t="n"/>
      <c r="H73" s="3" t="n"/>
      <c r="I73" s="2" t="n"/>
      <c r="J73" s="2" t="n"/>
      <c r="K73" s="3" t="n"/>
      <c r="L73" s="5">
        <f>IF(COUNTA(A73:K73)=0,"",IF(OR(A73="",B73="",C73="",D73="",I73=""),"Incomplete record",IF(COUNTIF($A$2:$A$101,A73)&gt;1,"Duplicate ID",IF(I73="Yes","Open blocker",IF(OR(AND(Setup!$B$4="Yes",E73=""),AND(Setup!$B$5="Yes",F73=""),AND(Setup!$B$6="Yes",G73="")),"Pending milestones",IF(OR(H73="",H73&lt;MAX(E73:G73)),"Pending review","Checklist complete"))))))</f>
        <v/>
      </c>
      <c r="M73" s="5">
        <f>IF(L73="","",IF(C73="","Missing start date",IF(L73="Checklist complete","",IF(C73&lt;Setup!$B$2,"Past planned start",IF(C73&lt;=Setup!$B$2+Setup!$B$3,"Due soon","Later")))))</f>
        <v/>
      </c>
      <c r="N73" s="5">
        <f>IF(L73="","",IF(L73="Checklist complete","",IF(OR(J73="",K73=""),"Assign next action",IF(K73&lt;Setup!$B$2,"Action overdue","Action scheduled"))))</f>
        <v/>
      </c>
    </row>
    <row r="74" ht="33" customHeight="1">
      <c r="A74" s="2" t="n"/>
      <c r="B74" s="2" t="n"/>
      <c r="C74" s="3" t="n"/>
      <c r="D74" s="2" t="n"/>
      <c r="E74" s="3" t="n"/>
      <c r="F74" s="3" t="n"/>
      <c r="G74" s="3" t="n"/>
      <c r="H74" s="3" t="n"/>
      <c r="I74" s="2" t="n"/>
      <c r="J74" s="2" t="n"/>
      <c r="K74" s="3" t="n"/>
      <c r="L74" s="4">
        <f>IF(COUNTA(A74:K74)=0,"",IF(OR(A74="",B74="",C74="",D74="",I74=""),"Incomplete record",IF(COUNTIF($A$2:$A$101,A74)&gt;1,"Duplicate ID",IF(I74="Yes","Open blocker",IF(OR(AND(Setup!$B$4="Yes",E74=""),AND(Setup!$B$5="Yes",F74=""),AND(Setup!$B$6="Yes",G74="")),"Pending milestones",IF(OR(H74="",H74&lt;MAX(E74:G74)),"Pending review","Checklist complete"))))))</f>
        <v/>
      </c>
      <c r="M74" s="4">
        <f>IF(L74="","",IF(C74="","Missing start date",IF(L74="Checklist complete","",IF(C74&lt;Setup!$B$2,"Past planned start",IF(C74&lt;=Setup!$B$2+Setup!$B$3,"Due soon","Later")))))</f>
        <v/>
      </c>
      <c r="N74" s="4">
        <f>IF(L74="","",IF(L74="Checklist complete","",IF(OR(J74="",K74=""),"Assign next action",IF(K74&lt;Setup!$B$2,"Action overdue","Action scheduled"))))</f>
        <v/>
      </c>
    </row>
    <row r="75" ht="33" customHeight="1">
      <c r="A75" s="2" t="n"/>
      <c r="B75" s="2" t="n"/>
      <c r="C75" s="3" t="n"/>
      <c r="D75" s="2" t="n"/>
      <c r="E75" s="3" t="n"/>
      <c r="F75" s="3" t="n"/>
      <c r="G75" s="3" t="n"/>
      <c r="H75" s="3" t="n"/>
      <c r="I75" s="2" t="n"/>
      <c r="J75" s="2" t="n"/>
      <c r="K75" s="3" t="n"/>
      <c r="L75" s="5">
        <f>IF(COUNTA(A75:K75)=0,"",IF(OR(A75="",B75="",C75="",D75="",I75=""),"Incomplete record",IF(COUNTIF($A$2:$A$101,A75)&gt;1,"Duplicate ID",IF(I75="Yes","Open blocker",IF(OR(AND(Setup!$B$4="Yes",E75=""),AND(Setup!$B$5="Yes",F75=""),AND(Setup!$B$6="Yes",G75="")),"Pending milestones",IF(OR(H75="",H75&lt;MAX(E75:G75)),"Pending review","Checklist complete"))))))</f>
        <v/>
      </c>
      <c r="M75" s="5">
        <f>IF(L75="","",IF(C75="","Missing start date",IF(L75="Checklist complete","",IF(C75&lt;Setup!$B$2,"Past planned start",IF(C75&lt;=Setup!$B$2+Setup!$B$3,"Due soon","Later")))))</f>
        <v/>
      </c>
      <c r="N75" s="5">
        <f>IF(L75="","",IF(L75="Checklist complete","",IF(OR(J75="",K75=""),"Assign next action",IF(K75&lt;Setup!$B$2,"Action overdue","Action scheduled"))))</f>
        <v/>
      </c>
    </row>
    <row r="76" ht="33" customHeight="1">
      <c r="A76" s="2" t="n"/>
      <c r="B76" s="2" t="n"/>
      <c r="C76" s="3" t="n"/>
      <c r="D76" s="2" t="n"/>
      <c r="E76" s="3" t="n"/>
      <c r="F76" s="3" t="n"/>
      <c r="G76" s="3" t="n"/>
      <c r="H76" s="3" t="n"/>
      <c r="I76" s="2" t="n"/>
      <c r="J76" s="2" t="n"/>
      <c r="K76" s="3" t="n"/>
      <c r="L76" s="4">
        <f>IF(COUNTA(A76:K76)=0,"",IF(OR(A76="",B76="",C76="",D76="",I76=""),"Incomplete record",IF(COUNTIF($A$2:$A$101,A76)&gt;1,"Duplicate ID",IF(I76="Yes","Open blocker",IF(OR(AND(Setup!$B$4="Yes",E76=""),AND(Setup!$B$5="Yes",F76=""),AND(Setup!$B$6="Yes",G76="")),"Pending milestones",IF(OR(H76="",H76&lt;MAX(E76:G76)),"Pending review","Checklist complete"))))))</f>
        <v/>
      </c>
      <c r="M76" s="4">
        <f>IF(L76="","",IF(C76="","Missing start date",IF(L76="Checklist complete","",IF(C76&lt;Setup!$B$2,"Past planned start",IF(C76&lt;=Setup!$B$2+Setup!$B$3,"Due soon","Later")))))</f>
        <v/>
      </c>
      <c r="N76" s="4">
        <f>IF(L76="","",IF(L76="Checklist complete","",IF(OR(J76="",K76=""),"Assign next action",IF(K76&lt;Setup!$B$2,"Action overdue","Action scheduled"))))</f>
        <v/>
      </c>
    </row>
    <row r="77" ht="33" customHeight="1">
      <c r="A77" s="2" t="n"/>
      <c r="B77" s="2" t="n"/>
      <c r="C77" s="3" t="n"/>
      <c r="D77" s="2" t="n"/>
      <c r="E77" s="3" t="n"/>
      <c r="F77" s="3" t="n"/>
      <c r="G77" s="3" t="n"/>
      <c r="H77" s="3" t="n"/>
      <c r="I77" s="2" t="n"/>
      <c r="J77" s="2" t="n"/>
      <c r="K77" s="3" t="n"/>
      <c r="L77" s="5">
        <f>IF(COUNTA(A77:K77)=0,"",IF(OR(A77="",B77="",C77="",D77="",I77=""),"Incomplete record",IF(COUNTIF($A$2:$A$101,A77)&gt;1,"Duplicate ID",IF(I77="Yes","Open blocker",IF(OR(AND(Setup!$B$4="Yes",E77=""),AND(Setup!$B$5="Yes",F77=""),AND(Setup!$B$6="Yes",G77="")),"Pending milestones",IF(OR(H77="",H77&lt;MAX(E77:G77)),"Pending review","Checklist complete"))))))</f>
        <v/>
      </c>
      <c r="M77" s="5">
        <f>IF(L77="","",IF(C77="","Missing start date",IF(L77="Checklist complete","",IF(C77&lt;Setup!$B$2,"Past planned start",IF(C77&lt;=Setup!$B$2+Setup!$B$3,"Due soon","Later")))))</f>
        <v/>
      </c>
      <c r="N77" s="5">
        <f>IF(L77="","",IF(L77="Checklist complete","",IF(OR(J77="",K77=""),"Assign next action",IF(K77&lt;Setup!$B$2,"Action overdue","Action scheduled"))))</f>
        <v/>
      </c>
    </row>
    <row r="78" ht="33" customHeight="1">
      <c r="A78" s="2" t="n"/>
      <c r="B78" s="2" t="n"/>
      <c r="C78" s="3" t="n"/>
      <c r="D78" s="2" t="n"/>
      <c r="E78" s="3" t="n"/>
      <c r="F78" s="3" t="n"/>
      <c r="G78" s="3" t="n"/>
      <c r="H78" s="3" t="n"/>
      <c r="I78" s="2" t="n"/>
      <c r="J78" s="2" t="n"/>
      <c r="K78" s="3" t="n"/>
      <c r="L78" s="4">
        <f>IF(COUNTA(A78:K78)=0,"",IF(OR(A78="",B78="",C78="",D78="",I78=""),"Incomplete record",IF(COUNTIF($A$2:$A$101,A78)&gt;1,"Duplicate ID",IF(I78="Yes","Open blocker",IF(OR(AND(Setup!$B$4="Yes",E78=""),AND(Setup!$B$5="Yes",F78=""),AND(Setup!$B$6="Yes",G78="")),"Pending milestones",IF(OR(H78="",H78&lt;MAX(E78:G78)),"Pending review","Checklist complete"))))))</f>
        <v/>
      </c>
      <c r="M78" s="4">
        <f>IF(L78="","",IF(C78="","Missing start date",IF(L78="Checklist complete","",IF(C78&lt;Setup!$B$2,"Past planned start",IF(C78&lt;=Setup!$B$2+Setup!$B$3,"Due soon","Later")))))</f>
        <v/>
      </c>
      <c r="N78" s="4">
        <f>IF(L78="","",IF(L78="Checklist complete","",IF(OR(J78="",K78=""),"Assign next action",IF(K78&lt;Setup!$B$2,"Action overdue","Action scheduled"))))</f>
        <v/>
      </c>
    </row>
    <row r="79" ht="33" customHeight="1">
      <c r="A79" s="2" t="n"/>
      <c r="B79" s="2" t="n"/>
      <c r="C79" s="3" t="n"/>
      <c r="D79" s="2" t="n"/>
      <c r="E79" s="3" t="n"/>
      <c r="F79" s="3" t="n"/>
      <c r="G79" s="3" t="n"/>
      <c r="H79" s="3" t="n"/>
      <c r="I79" s="2" t="n"/>
      <c r="J79" s="2" t="n"/>
      <c r="K79" s="3" t="n"/>
      <c r="L79" s="5">
        <f>IF(COUNTA(A79:K79)=0,"",IF(OR(A79="",B79="",C79="",D79="",I79=""),"Incomplete record",IF(COUNTIF($A$2:$A$101,A79)&gt;1,"Duplicate ID",IF(I79="Yes","Open blocker",IF(OR(AND(Setup!$B$4="Yes",E79=""),AND(Setup!$B$5="Yes",F79=""),AND(Setup!$B$6="Yes",G79="")),"Pending milestones",IF(OR(H79="",H79&lt;MAX(E79:G79)),"Pending review","Checklist complete"))))))</f>
        <v/>
      </c>
      <c r="M79" s="5">
        <f>IF(L79="","",IF(C79="","Missing start date",IF(L79="Checklist complete","",IF(C79&lt;Setup!$B$2,"Past planned start",IF(C79&lt;=Setup!$B$2+Setup!$B$3,"Due soon","Later")))))</f>
        <v/>
      </c>
      <c r="N79" s="5">
        <f>IF(L79="","",IF(L79="Checklist complete","",IF(OR(J79="",K79=""),"Assign next action",IF(K79&lt;Setup!$B$2,"Action overdue","Action scheduled"))))</f>
        <v/>
      </c>
    </row>
    <row r="80" ht="33" customHeight="1">
      <c r="A80" s="2" t="n"/>
      <c r="B80" s="2" t="n"/>
      <c r="C80" s="3" t="n"/>
      <c r="D80" s="2" t="n"/>
      <c r="E80" s="3" t="n"/>
      <c r="F80" s="3" t="n"/>
      <c r="G80" s="3" t="n"/>
      <c r="H80" s="3" t="n"/>
      <c r="I80" s="2" t="n"/>
      <c r="J80" s="2" t="n"/>
      <c r="K80" s="3" t="n"/>
      <c r="L80" s="4">
        <f>IF(COUNTA(A80:K80)=0,"",IF(OR(A80="",B80="",C80="",D80="",I80=""),"Incomplete record",IF(COUNTIF($A$2:$A$101,A80)&gt;1,"Duplicate ID",IF(I80="Yes","Open blocker",IF(OR(AND(Setup!$B$4="Yes",E80=""),AND(Setup!$B$5="Yes",F80=""),AND(Setup!$B$6="Yes",G80="")),"Pending milestones",IF(OR(H80="",H80&lt;MAX(E80:G80)),"Pending review","Checklist complete"))))))</f>
        <v/>
      </c>
      <c r="M80" s="4">
        <f>IF(L80="","",IF(C80="","Missing start date",IF(L80="Checklist complete","",IF(C80&lt;Setup!$B$2,"Past planned start",IF(C80&lt;=Setup!$B$2+Setup!$B$3,"Due soon","Later")))))</f>
        <v/>
      </c>
      <c r="N80" s="4">
        <f>IF(L80="","",IF(L80="Checklist complete","",IF(OR(J80="",K80=""),"Assign next action",IF(K80&lt;Setup!$B$2,"Action overdue","Action scheduled"))))</f>
        <v/>
      </c>
    </row>
    <row r="81" ht="33" customHeight="1">
      <c r="A81" s="2" t="n"/>
      <c r="B81" s="2" t="n"/>
      <c r="C81" s="3" t="n"/>
      <c r="D81" s="2" t="n"/>
      <c r="E81" s="3" t="n"/>
      <c r="F81" s="3" t="n"/>
      <c r="G81" s="3" t="n"/>
      <c r="H81" s="3" t="n"/>
      <c r="I81" s="2" t="n"/>
      <c r="J81" s="2" t="n"/>
      <c r="K81" s="3" t="n"/>
      <c r="L81" s="5">
        <f>IF(COUNTA(A81:K81)=0,"",IF(OR(A81="",B81="",C81="",D81="",I81=""),"Incomplete record",IF(COUNTIF($A$2:$A$101,A81)&gt;1,"Duplicate ID",IF(I81="Yes","Open blocker",IF(OR(AND(Setup!$B$4="Yes",E81=""),AND(Setup!$B$5="Yes",F81=""),AND(Setup!$B$6="Yes",G81="")),"Pending milestones",IF(OR(H81="",H81&lt;MAX(E81:G81)),"Pending review","Checklist complete"))))))</f>
        <v/>
      </c>
      <c r="M81" s="5">
        <f>IF(L81="","",IF(C81="","Missing start date",IF(L81="Checklist complete","",IF(C81&lt;Setup!$B$2,"Past planned start",IF(C81&lt;=Setup!$B$2+Setup!$B$3,"Due soon","Later")))))</f>
        <v/>
      </c>
      <c r="N81" s="5">
        <f>IF(L81="","",IF(L81="Checklist complete","",IF(OR(J81="",K81=""),"Assign next action",IF(K81&lt;Setup!$B$2,"Action overdue","Action scheduled"))))</f>
        <v/>
      </c>
    </row>
    <row r="82" ht="33" customHeight="1">
      <c r="A82" s="2" t="n"/>
      <c r="B82" s="2" t="n"/>
      <c r="C82" s="3" t="n"/>
      <c r="D82" s="2" t="n"/>
      <c r="E82" s="3" t="n"/>
      <c r="F82" s="3" t="n"/>
      <c r="G82" s="3" t="n"/>
      <c r="H82" s="3" t="n"/>
      <c r="I82" s="2" t="n"/>
      <c r="J82" s="2" t="n"/>
      <c r="K82" s="3" t="n"/>
      <c r="L82" s="4">
        <f>IF(COUNTA(A82:K82)=0,"",IF(OR(A82="",B82="",C82="",D82="",I82=""),"Incomplete record",IF(COUNTIF($A$2:$A$101,A82)&gt;1,"Duplicate ID",IF(I82="Yes","Open blocker",IF(OR(AND(Setup!$B$4="Yes",E82=""),AND(Setup!$B$5="Yes",F82=""),AND(Setup!$B$6="Yes",G82="")),"Pending milestones",IF(OR(H82="",H82&lt;MAX(E82:G82)),"Pending review","Checklist complete"))))))</f>
        <v/>
      </c>
      <c r="M82" s="4">
        <f>IF(L82="","",IF(C82="","Missing start date",IF(L82="Checklist complete","",IF(C82&lt;Setup!$B$2,"Past planned start",IF(C82&lt;=Setup!$B$2+Setup!$B$3,"Due soon","Later")))))</f>
        <v/>
      </c>
      <c r="N82" s="4">
        <f>IF(L82="","",IF(L82="Checklist complete","",IF(OR(J82="",K82=""),"Assign next action",IF(K82&lt;Setup!$B$2,"Action overdue","Action scheduled"))))</f>
        <v/>
      </c>
    </row>
    <row r="83" ht="33" customHeight="1">
      <c r="A83" s="2" t="n"/>
      <c r="B83" s="2" t="n"/>
      <c r="C83" s="3" t="n"/>
      <c r="D83" s="2" t="n"/>
      <c r="E83" s="3" t="n"/>
      <c r="F83" s="3" t="n"/>
      <c r="G83" s="3" t="n"/>
      <c r="H83" s="3" t="n"/>
      <c r="I83" s="2" t="n"/>
      <c r="J83" s="2" t="n"/>
      <c r="K83" s="3" t="n"/>
      <c r="L83" s="5">
        <f>IF(COUNTA(A83:K83)=0,"",IF(OR(A83="",B83="",C83="",D83="",I83=""),"Incomplete record",IF(COUNTIF($A$2:$A$101,A83)&gt;1,"Duplicate ID",IF(I83="Yes","Open blocker",IF(OR(AND(Setup!$B$4="Yes",E83=""),AND(Setup!$B$5="Yes",F83=""),AND(Setup!$B$6="Yes",G83="")),"Pending milestones",IF(OR(H83="",H83&lt;MAX(E83:G83)),"Pending review","Checklist complete"))))))</f>
        <v/>
      </c>
      <c r="M83" s="5">
        <f>IF(L83="","",IF(C83="","Missing start date",IF(L83="Checklist complete","",IF(C83&lt;Setup!$B$2,"Past planned start",IF(C83&lt;=Setup!$B$2+Setup!$B$3,"Due soon","Later")))))</f>
        <v/>
      </c>
      <c r="N83" s="5">
        <f>IF(L83="","",IF(L83="Checklist complete","",IF(OR(J83="",K83=""),"Assign next action",IF(K83&lt;Setup!$B$2,"Action overdue","Action scheduled"))))</f>
        <v/>
      </c>
    </row>
    <row r="84" ht="33" customHeight="1">
      <c r="A84" s="2" t="n"/>
      <c r="B84" s="2" t="n"/>
      <c r="C84" s="3" t="n"/>
      <c r="D84" s="2" t="n"/>
      <c r="E84" s="3" t="n"/>
      <c r="F84" s="3" t="n"/>
      <c r="G84" s="3" t="n"/>
      <c r="H84" s="3" t="n"/>
      <c r="I84" s="2" t="n"/>
      <c r="J84" s="2" t="n"/>
      <c r="K84" s="3" t="n"/>
      <c r="L84" s="4">
        <f>IF(COUNTA(A84:K84)=0,"",IF(OR(A84="",B84="",C84="",D84="",I84=""),"Incomplete record",IF(COUNTIF($A$2:$A$101,A84)&gt;1,"Duplicate ID",IF(I84="Yes","Open blocker",IF(OR(AND(Setup!$B$4="Yes",E84=""),AND(Setup!$B$5="Yes",F84=""),AND(Setup!$B$6="Yes",G84="")),"Pending milestones",IF(OR(H84="",H84&lt;MAX(E84:G84)),"Pending review","Checklist complete"))))))</f>
        <v/>
      </c>
      <c r="M84" s="4">
        <f>IF(L84="","",IF(C84="","Missing start date",IF(L84="Checklist complete","",IF(C84&lt;Setup!$B$2,"Past planned start",IF(C84&lt;=Setup!$B$2+Setup!$B$3,"Due soon","Later")))))</f>
        <v/>
      </c>
      <c r="N84" s="4">
        <f>IF(L84="","",IF(L84="Checklist complete","",IF(OR(J84="",K84=""),"Assign next action",IF(K84&lt;Setup!$B$2,"Action overdue","Action scheduled"))))</f>
        <v/>
      </c>
    </row>
    <row r="85" ht="33" customHeight="1">
      <c r="A85" s="2" t="n"/>
      <c r="B85" s="2" t="n"/>
      <c r="C85" s="3" t="n"/>
      <c r="D85" s="2" t="n"/>
      <c r="E85" s="3" t="n"/>
      <c r="F85" s="3" t="n"/>
      <c r="G85" s="3" t="n"/>
      <c r="H85" s="3" t="n"/>
      <c r="I85" s="2" t="n"/>
      <c r="J85" s="2" t="n"/>
      <c r="K85" s="3" t="n"/>
      <c r="L85" s="5">
        <f>IF(COUNTA(A85:K85)=0,"",IF(OR(A85="",B85="",C85="",D85="",I85=""),"Incomplete record",IF(COUNTIF($A$2:$A$101,A85)&gt;1,"Duplicate ID",IF(I85="Yes","Open blocker",IF(OR(AND(Setup!$B$4="Yes",E85=""),AND(Setup!$B$5="Yes",F85=""),AND(Setup!$B$6="Yes",G85="")),"Pending milestones",IF(OR(H85="",H85&lt;MAX(E85:G85)),"Pending review","Checklist complete"))))))</f>
        <v/>
      </c>
      <c r="M85" s="5">
        <f>IF(L85="","",IF(C85="","Missing start date",IF(L85="Checklist complete","",IF(C85&lt;Setup!$B$2,"Past planned start",IF(C85&lt;=Setup!$B$2+Setup!$B$3,"Due soon","Later")))))</f>
        <v/>
      </c>
      <c r="N85" s="5">
        <f>IF(L85="","",IF(L85="Checklist complete","",IF(OR(J85="",K85=""),"Assign next action",IF(K85&lt;Setup!$B$2,"Action overdue","Action scheduled"))))</f>
        <v/>
      </c>
    </row>
    <row r="86" ht="33" customHeight="1">
      <c r="A86" s="2" t="n"/>
      <c r="B86" s="2" t="n"/>
      <c r="C86" s="3" t="n"/>
      <c r="D86" s="2" t="n"/>
      <c r="E86" s="3" t="n"/>
      <c r="F86" s="3" t="n"/>
      <c r="G86" s="3" t="n"/>
      <c r="H86" s="3" t="n"/>
      <c r="I86" s="2" t="n"/>
      <c r="J86" s="2" t="n"/>
      <c r="K86" s="3" t="n"/>
      <c r="L86" s="4">
        <f>IF(COUNTA(A86:K86)=0,"",IF(OR(A86="",B86="",C86="",D86="",I86=""),"Incomplete record",IF(COUNTIF($A$2:$A$101,A86)&gt;1,"Duplicate ID",IF(I86="Yes","Open blocker",IF(OR(AND(Setup!$B$4="Yes",E86=""),AND(Setup!$B$5="Yes",F86=""),AND(Setup!$B$6="Yes",G86="")),"Pending milestones",IF(OR(H86="",H86&lt;MAX(E86:G86)),"Pending review","Checklist complete"))))))</f>
        <v/>
      </c>
      <c r="M86" s="4">
        <f>IF(L86="","",IF(C86="","Missing start date",IF(L86="Checklist complete","",IF(C86&lt;Setup!$B$2,"Past planned start",IF(C86&lt;=Setup!$B$2+Setup!$B$3,"Due soon","Later")))))</f>
        <v/>
      </c>
      <c r="N86" s="4">
        <f>IF(L86="","",IF(L86="Checklist complete","",IF(OR(J86="",K86=""),"Assign next action",IF(K86&lt;Setup!$B$2,"Action overdue","Action scheduled"))))</f>
        <v/>
      </c>
    </row>
    <row r="87" ht="33" customHeight="1">
      <c r="A87" s="2" t="n"/>
      <c r="B87" s="2" t="n"/>
      <c r="C87" s="3" t="n"/>
      <c r="D87" s="2" t="n"/>
      <c r="E87" s="3" t="n"/>
      <c r="F87" s="3" t="n"/>
      <c r="G87" s="3" t="n"/>
      <c r="H87" s="3" t="n"/>
      <c r="I87" s="2" t="n"/>
      <c r="J87" s="2" t="n"/>
      <c r="K87" s="3" t="n"/>
      <c r="L87" s="5">
        <f>IF(COUNTA(A87:K87)=0,"",IF(OR(A87="",B87="",C87="",D87="",I87=""),"Incomplete record",IF(COUNTIF($A$2:$A$101,A87)&gt;1,"Duplicate ID",IF(I87="Yes","Open blocker",IF(OR(AND(Setup!$B$4="Yes",E87=""),AND(Setup!$B$5="Yes",F87=""),AND(Setup!$B$6="Yes",G87="")),"Pending milestones",IF(OR(H87="",H87&lt;MAX(E87:G87)),"Pending review","Checklist complete"))))))</f>
        <v/>
      </c>
      <c r="M87" s="5">
        <f>IF(L87="","",IF(C87="","Missing start date",IF(L87="Checklist complete","",IF(C87&lt;Setup!$B$2,"Past planned start",IF(C87&lt;=Setup!$B$2+Setup!$B$3,"Due soon","Later")))))</f>
        <v/>
      </c>
      <c r="N87" s="5">
        <f>IF(L87="","",IF(L87="Checklist complete","",IF(OR(J87="",K87=""),"Assign next action",IF(K87&lt;Setup!$B$2,"Action overdue","Action scheduled"))))</f>
        <v/>
      </c>
    </row>
    <row r="88" ht="33" customHeight="1">
      <c r="A88" s="2" t="n"/>
      <c r="B88" s="2" t="n"/>
      <c r="C88" s="3" t="n"/>
      <c r="D88" s="2" t="n"/>
      <c r="E88" s="3" t="n"/>
      <c r="F88" s="3" t="n"/>
      <c r="G88" s="3" t="n"/>
      <c r="H88" s="3" t="n"/>
      <c r="I88" s="2" t="n"/>
      <c r="J88" s="2" t="n"/>
      <c r="K88" s="3" t="n"/>
      <c r="L88" s="4">
        <f>IF(COUNTA(A88:K88)=0,"",IF(OR(A88="",B88="",C88="",D88="",I88=""),"Incomplete record",IF(COUNTIF($A$2:$A$101,A88)&gt;1,"Duplicate ID",IF(I88="Yes","Open blocker",IF(OR(AND(Setup!$B$4="Yes",E88=""),AND(Setup!$B$5="Yes",F88=""),AND(Setup!$B$6="Yes",G88="")),"Pending milestones",IF(OR(H88="",H88&lt;MAX(E88:G88)),"Pending review","Checklist complete"))))))</f>
        <v/>
      </c>
      <c r="M88" s="4">
        <f>IF(L88="","",IF(C88="","Missing start date",IF(L88="Checklist complete","",IF(C88&lt;Setup!$B$2,"Past planned start",IF(C88&lt;=Setup!$B$2+Setup!$B$3,"Due soon","Later")))))</f>
        <v/>
      </c>
      <c r="N88" s="4">
        <f>IF(L88="","",IF(L88="Checklist complete","",IF(OR(J88="",K88=""),"Assign next action",IF(K88&lt;Setup!$B$2,"Action overdue","Action scheduled"))))</f>
        <v/>
      </c>
    </row>
    <row r="89" ht="33" customHeight="1">
      <c r="A89" s="2" t="n"/>
      <c r="B89" s="2" t="n"/>
      <c r="C89" s="3" t="n"/>
      <c r="D89" s="2" t="n"/>
      <c r="E89" s="3" t="n"/>
      <c r="F89" s="3" t="n"/>
      <c r="G89" s="3" t="n"/>
      <c r="H89" s="3" t="n"/>
      <c r="I89" s="2" t="n"/>
      <c r="J89" s="2" t="n"/>
      <c r="K89" s="3" t="n"/>
      <c r="L89" s="5">
        <f>IF(COUNTA(A89:K89)=0,"",IF(OR(A89="",B89="",C89="",D89="",I89=""),"Incomplete record",IF(COUNTIF($A$2:$A$101,A89)&gt;1,"Duplicate ID",IF(I89="Yes","Open blocker",IF(OR(AND(Setup!$B$4="Yes",E89=""),AND(Setup!$B$5="Yes",F89=""),AND(Setup!$B$6="Yes",G89="")),"Pending milestones",IF(OR(H89="",H89&lt;MAX(E89:G89)),"Pending review","Checklist complete"))))))</f>
        <v/>
      </c>
      <c r="M89" s="5">
        <f>IF(L89="","",IF(C89="","Missing start date",IF(L89="Checklist complete","",IF(C89&lt;Setup!$B$2,"Past planned start",IF(C89&lt;=Setup!$B$2+Setup!$B$3,"Due soon","Later")))))</f>
        <v/>
      </c>
      <c r="N89" s="5">
        <f>IF(L89="","",IF(L89="Checklist complete","",IF(OR(J89="",K89=""),"Assign next action",IF(K89&lt;Setup!$B$2,"Action overdue","Action scheduled"))))</f>
        <v/>
      </c>
    </row>
    <row r="90" ht="33" customHeight="1">
      <c r="A90" s="2" t="n"/>
      <c r="B90" s="2" t="n"/>
      <c r="C90" s="3" t="n"/>
      <c r="D90" s="2" t="n"/>
      <c r="E90" s="3" t="n"/>
      <c r="F90" s="3" t="n"/>
      <c r="G90" s="3" t="n"/>
      <c r="H90" s="3" t="n"/>
      <c r="I90" s="2" t="n"/>
      <c r="J90" s="2" t="n"/>
      <c r="K90" s="3" t="n"/>
      <c r="L90" s="4">
        <f>IF(COUNTA(A90:K90)=0,"",IF(OR(A90="",B90="",C90="",D90="",I90=""),"Incomplete record",IF(COUNTIF($A$2:$A$101,A90)&gt;1,"Duplicate ID",IF(I90="Yes","Open blocker",IF(OR(AND(Setup!$B$4="Yes",E90=""),AND(Setup!$B$5="Yes",F90=""),AND(Setup!$B$6="Yes",G90="")),"Pending milestones",IF(OR(H90="",H90&lt;MAX(E90:G90)),"Pending review","Checklist complete"))))))</f>
        <v/>
      </c>
      <c r="M90" s="4">
        <f>IF(L90="","",IF(C90="","Missing start date",IF(L90="Checklist complete","",IF(C90&lt;Setup!$B$2,"Past planned start",IF(C90&lt;=Setup!$B$2+Setup!$B$3,"Due soon","Later")))))</f>
        <v/>
      </c>
      <c r="N90" s="4">
        <f>IF(L90="","",IF(L90="Checklist complete","",IF(OR(J90="",K90=""),"Assign next action",IF(K90&lt;Setup!$B$2,"Action overdue","Action scheduled"))))</f>
        <v/>
      </c>
    </row>
    <row r="91" ht="33" customHeight="1">
      <c r="A91" s="2" t="n"/>
      <c r="B91" s="2" t="n"/>
      <c r="C91" s="3" t="n"/>
      <c r="D91" s="2" t="n"/>
      <c r="E91" s="3" t="n"/>
      <c r="F91" s="3" t="n"/>
      <c r="G91" s="3" t="n"/>
      <c r="H91" s="3" t="n"/>
      <c r="I91" s="2" t="n"/>
      <c r="J91" s="2" t="n"/>
      <c r="K91" s="3" t="n"/>
      <c r="L91" s="5">
        <f>IF(COUNTA(A91:K91)=0,"",IF(OR(A91="",B91="",C91="",D91="",I91=""),"Incomplete record",IF(COUNTIF($A$2:$A$101,A91)&gt;1,"Duplicate ID",IF(I91="Yes","Open blocker",IF(OR(AND(Setup!$B$4="Yes",E91=""),AND(Setup!$B$5="Yes",F91=""),AND(Setup!$B$6="Yes",G91="")),"Pending milestones",IF(OR(H91="",H91&lt;MAX(E91:G91)),"Pending review","Checklist complete"))))))</f>
        <v/>
      </c>
      <c r="M91" s="5">
        <f>IF(L91="","",IF(C91="","Missing start date",IF(L91="Checklist complete","",IF(C91&lt;Setup!$B$2,"Past planned start",IF(C91&lt;=Setup!$B$2+Setup!$B$3,"Due soon","Later")))))</f>
        <v/>
      </c>
      <c r="N91" s="5">
        <f>IF(L91="","",IF(L91="Checklist complete","",IF(OR(J91="",K91=""),"Assign next action",IF(K91&lt;Setup!$B$2,"Action overdue","Action scheduled"))))</f>
        <v/>
      </c>
    </row>
    <row r="92" ht="33" customHeight="1">
      <c r="A92" s="2" t="n"/>
      <c r="B92" s="2" t="n"/>
      <c r="C92" s="3" t="n"/>
      <c r="D92" s="2" t="n"/>
      <c r="E92" s="3" t="n"/>
      <c r="F92" s="3" t="n"/>
      <c r="G92" s="3" t="n"/>
      <c r="H92" s="3" t="n"/>
      <c r="I92" s="2" t="n"/>
      <c r="J92" s="2" t="n"/>
      <c r="K92" s="3" t="n"/>
      <c r="L92" s="4">
        <f>IF(COUNTA(A92:K92)=0,"",IF(OR(A92="",B92="",C92="",D92="",I92=""),"Incomplete record",IF(COUNTIF($A$2:$A$101,A92)&gt;1,"Duplicate ID",IF(I92="Yes","Open blocker",IF(OR(AND(Setup!$B$4="Yes",E92=""),AND(Setup!$B$5="Yes",F92=""),AND(Setup!$B$6="Yes",G92="")),"Pending milestones",IF(OR(H92="",H92&lt;MAX(E92:G92)),"Pending review","Checklist complete"))))))</f>
        <v/>
      </c>
      <c r="M92" s="4">
        <f>IF(L92="","",IF(C92="","Missing start date",IF(L92="Checklist complete","",IF(C92&lt;Setup!$B$2,"Past planned start",IF(C92&lt;=Setup!$B$2+Setup!$B$3,"Due soon","Later")))))</f>
        <v/>
      </c>
      <c r="N92" s="4">
        <f>IF(L92="","",IF(L92="Checklist complete","",IF(OR(J92="",K92=""),"Assign next action",IF(K92&lt;Setup!$B$2,"Action overdue","Action scheduled"))))</f>
        <v/>
      </c>
    </row>
    <row r="93" ht="33" customHeight="1">
      <c r="A93" s="2" t="n"/>
      <c r="B93" s="2" t="n"/>
      <c r="C93" s="3" t="n"/>
      <c r="D93" s="2" t="n"/>
      <c r="E93" s="3" t="n"/>
      <c r="F93" s="3" t="n"/>
      <c r="G93" s="3" t="n"/>
      <c r="H93" s="3" t="n"/>
      <c r="I93" s="2" t="n"/>
      <c r="J93" s="2" t="n"/>
      <c r="K93" s="3" t="n"/>
      <c r="L93" s="5">
        <f>IF(COUNTA(A93:K93)=0,"",IF(OR(A93="",B93="",C93="",D93="",I93=""),"Incomplete record",IF(COUNTIF($A$2:$A$101,A93)&gt;1,"Duplicate ID",IF(I93="Yes","Open blocker",IF(OR(AND(Setup!$B$4="Yes",E93=""),AND(Setup!$B$5="Yes",F93=""),AND(Setup!$B$6="Yes",G93="")),"Pending milestones",IF(OR(H93="",H93&lt;MAX(E93:G93)),"Pending review","Checklist complete"))))))</f>
        <v/>
      </c>
      <c r="M93" s="5">
        <f>IF(L93="","",IF(C93="","Missing start date",IF(L93="Checklist complete","",IF(C93&lt;Setup!$B$2,"Past planned start",IF(C93&lt;=Setup!$B$2+Setup!$B$3,"Due soon","Later")))))</f>
        <v/>
      </c>
      <c r="N93" s="5">
        <f>IF(L93="","",IF(L93="Checklist complete","",IF(OR(J93="",K93=""),"Assign next action",IF(K93&lt;Setup!$B$2,"Action overdue","Action scheduled"))))</f>
        <v/>
      </c>
    </row>
    <row r="94" ht="33" customHeight="1">
      <c r="A94" s="2" t="n"/>
      <c r="B94" s="2" t="n"/>
      <c r="C94" s="3" t="n"/>
      <c r="D94" s="2" t="n"/>
      <c r="E94" s="3" t="n"/>
      <c r="F94" s="3" t="n"/>
      <c r="G94" s="3" t="n"/>
      <c r="H94" s="3" t="n"/>
      <c r="I94" s="2" t="n"/>
      <c r="J94" s="2" t="n"/>
      <c r="K94" s="3" t="n"/>
      <c r="L94" s="4">
        <f>IF(COUNTA(A94:K94)=0,"",IF(OR(A94="",B94="",C94="",D94="",I94=""),"Incomplete record",IF(COUNTIF($A$2:$A$101,A94)&gt;1,"Duplicate ID",IF(I94="Yes","Open blocker",IF(OR(AND(Setup!$B$4="Yes",E94=""),AND(Setup!$B$5="Yes",F94=""),AND(Setup!$B$6="Yes",G94="")),"Pending milestones",IF(OR(H94="",H94&lt;MAX(E94:G94)),"Pending review","Checklist complete"))))))</f>
        <v/>
      </c>
      <c r="M94" s="4">
        <f>IF(L94="","",IF(C94="","Missing start date",IF(L94="Checklist complete","",IF(C94&lt;Setup!$B$2,"Past planned start",IF(C94&lt;=Setup!$B$2+Setup!$B$3,"Due soon","Later")))))</f>
        <v/>
      </c>
      <c r="N94" s="4">
        <f>IF(L94="","",IF(L94="Checklist complete","",IF(OR(J94="",K94=""),"Assign next action",IF(K94&lt;Setup!$B$2,"Action overdue","Action scheduled"))))</f>
        <v/>
      </c>
    </row>
    <row r="95" ht="33" customHeight="1">
      <c r="A95" s="2" t="n"/>
      <c r="B95" s="2" t="n"/>
      <c r="C95" s="3" t="n"/>
      <c r="D95" s="2" t="n"/>
      <c r="E95" s="3" t="n"/>
      <c r="F95" s="3" t="n"/>
      <c r="G95" s="3" t="n"/>
      <c r="H95" s="3" t="n"/>
      <c r="I95" s="2" t="n"/>
      <c r="J95" s="2" t="n"/>
      <c r="K95" s="3" t="n"/>
      <c r="L95" s="5">
        <f>IF(COUNTA(A95:K95)=0,"",IF(OR(A95="",B95="",C95="",D95="",I95=""),"Incomplete record",IF(COUNTIF($A$2:$A$101,A95)&gt;1,"Duplicate ID",IF(I95="Yes","Open blocker",IF(OR(AND(Setup!$B$4="Yes",E95=""),AND(Setup!$B$5="Yes",F95=""),AND(Setup!$B$6="Yes",G95="")),"Pending milestones",IF(OR(H95="",H95&lt;MAX(E95:G95)),"Pending review","Checklist complete"))))))</f>
        <v/>
      </c>
      <c r="M95" s="5">
        <f>IF(L95="","",IF(C95="","Missing start date",IF(L95="Checklist complete","",IF(C95&lt;Setup!$B$2,"Past planned start",IF(C95&lt;=Setup!$B$2+Setup!$B$3,"Due soon","Later")))))</f>
        <v/>
      </c>
      <c r="N95" s="5">
        <f>IF(L95="","",IF(L95="Checklist complete","",IF(OR(J95="",K95=""),"Assign next action",IF(K95&lt;Setup!$B$2,"Action overdue","Action scheduled"))))</f>
        <v/>
      </c>
    </row>
    <row r="96" ht="33" customHeight="1">
      <c r="A96" s="2" t="n"/>
      <c r="B96" s="2" t="n"/>
      <c r="C96" s="3" t="n"/>
      <c r="D96" s="2" t="n"/>
      <c r="E96" s="3" t="n"/>
      <c r="F96" s="3" t="n"/>
      <c r="G96" s="3" t="n"/>
      <c r="H96" s="3" t="n"/>
      <c r="I96" s="2" t="n"/>
      <c r="J96" s="2" t="n"/>
      <c r="K96" s="3" t="n"/>
      <c r="L96" s="4">
        <f>IF(COUNTA(A96:K96)=0,"",IF(OR(A96="",B96="",C96="",D96="",I96=""),"Incomplete record",IF(COUNTIF($A$2:$A$101,A96)&gt;1,"Duplicate ID",IF(I96="Yes","Open blocker",IF(OR(AND(Setup!$B$4="Yes",E96=""),AND(Setup!$B$5="Yes",F96=""),AND(Setup!$B$6="Yes",G96="")),"Pending milestones",IF(OR(H96="",H96&lt;MAX(E96:G96)),"Pending review","Checklist complete"))))))</f>
        <v/>
      </c>
      <c r="M96" s="4">
        <f>IF(L96="","",IF(C96="","Missing start date",IF(L96="Checklist complete","",IF(C96&lt;Setup!$B$2,"Past planned start",IF(C96&lt;=Setup!$B$2+Setup!$B$3,"Due soon","Later")))))</f>
        <v/>
      </c>
      <c r="N96" s="4">
        <f>IF(L96="","",IF(L96="Checklist complete","",IF(OR(J96="",K96=""),"Assign next action",IF(K96&lt;Setup!$B$2,"Action overdue","Action scheduled"))))</f>
        <v/>
      </c>
    </row>
    <row r="97" ht="33" customHeight="1">
      <c r="A97" s="2" t="n"/>
      <c r="B97" s="2" t="n"/>
      <c r="C97" s="3" t="n"/>
      <c r="D97" s="2" t="n"/>
      <c r="E97" s="3" t="n"/>
      <c r="F97" s="3" t="n"/>
      <c r="G97" s="3" t="n"/>
      <c r="H97" s="3" t="n"/>
      <c r="I97" s="2" t="n"/>
      <c r="J97" s="2" t="n"/>
      <c r="K97" s="3" t="n"/>
      <c r="L97" s="5">
        <f>IF(COUNTA(A97:K97)=0,"",IF(OR(A97="",B97="",C97="",D97="",I97=""),"Incomplete record",IF(COUNTIF($A$2:$A$101,A97)&gt;1,"Duplicate ID",IF(I97="Yes","Open blocker",IF(OR(AND(Setup!$B$4="Yes",E97=""),AND(Setup!$B$5="Yes",F97=""),AND(Setup!$B$6="Yes",G97="")),"Pending milestones",IF(OR(H97="",H97&lt;MAX(E97:G97)),"Pending review","Checklist complete"))))))</f>
        <v/>
      </c>
      <c r="M97" s="5">
        <f>IF(L97="","",IF(C97="","Missing start date",IF(L97="Checklist complete","",IF(C97&lt;Setup!$B$2,"Past planned start",IF(C97&lt;=Setup!$B$2+Setup!$B$3,"Due soon","Later")))))</f>
        <v/>
      </c>
      <c r="N97" s="5">
        <f>IF(L97="","",IF(L97="Checklist complete","",IF(OR(J97="",K97=""),"Assign next action",IF(K97&lt;Setup!$B$2,"Action overdue","Action scheduled"))))</f>
        <v/>
      </c>
    </row>
    <row r="98" ht="33" customHeight="1">
      <c r="A98" s="2" t="n"/>
      <c r="B98" s="2" t="n"/>
      <c r="C98" s="3" t="n"/>
      <c r="D98" s="2" t="n"/>
      <c r="E98" s="3" t="n"/>
      <c r="F98" s="3" t="n"/>
      <c r="G98" s="3" t="n"/>
      <c r="H98" s="3" t="n"/>
      <c r="I98" s="2" t="n"/>
      <c r="J98" s="2" t="n"/>
      <c r="K98" s="3" t="n"/>
      <c r="L98" s="4">
        <f>IF(COUNTA(A98:K98)=0,"",IF(OR(A98="",B98="",C98="",D98="",I98=""),"Incomplete record",IF(COUNTIF($A$2:$A$101,A98)&gt;1,"Duplicate ID",IF(I98="Yes","Open blocker",IF(OR(AND(Setup!$B$4="Yes",E98=""),AND(Setup!$B$5="Yes",F98=""),AND(Setup!$B$6="Yes",G98="")),"Pending milestones",IF(OR(H98="",H98&lt;MAX(E98:G98)),"Pending review","Checklist complete"))))))</f>
        <v/>
      </c>
      <c r="M98" s="4">
        <f>IF(L98="","",IF(C98="","Missing start date",IF(L98="Checklist complete","",IF(C98&lt;Setup!$B$2,"Past planned start",IF(C98&lt;=Setup!$B$2+Setup!$B$3,"Due soon","Later")))))</f>
        <v/>
      </c>
      <c r="N98" s="4">
        <f>IF(L98="","",IF(L98="Checklist complete","",IF(OR(J98="",K98=""),"Assign next action",IF(K98&lt;Setup!$B$2,"Action overdue","Action scheduled"))))</f>
        <v/>
      </c>
    </row>
    <row r="99" ht="33" customHeight="1">
      <c r="A99" s="2" t="n"/>
      <c r="B99" s="2" t="n"/>
      <c r="C99" s="3" t="n"/>
      <c r="D99" s="2" t="n"/>
      <c r="E99" s="3" t="n"/>
      <c r="F99" s="3" t="n"/>
      <c r="G99" s="3" t="n"/>
      <c r="H99" s="3" t="n"/>
      <c r="I99" s="2" t="n"/>
      <c r="J99" s="2" t="n"/>
      <c r="K99" s="3" t="n"/>
      <c r="L99" s="5">
        <f>IF(COUNTA(A99:K99)=0,"",IF(OR(A99="",B99="",C99="",D99="",I99=""),"Incomplete record",IF(COUNTIF($A$2:$A$101,A99)&gt;1,"Duplicate ID",IF(I99="Yes","Open blocker",IF(OR(AND(Setup!$B$4="Yes",E99=""),AND(Setup!$B$5="Yes",F99=""),AND(Setup!$B$6="Yes",G99="")),"Pending milestones",IF(OR(H99="",H99&lt;MAX(E99:G99)),"Pending review","Checklist complete"))))))</f>
        <v/>
      </c>
      <c r="M99" s="5">
        <f>IF(L99="","",IF(C99="","Missing start date",IF(L99="Checklist complete","",IF(C99&lt;Setup!$B$2,"Past planned start",IF(C99&lt;=Setup!$B$2+Setup!$B$3,"Due soon","Later")))))</f>
        <v/>
      </c>
      <c r="N99" s="5">
        <f>IF(L99="","",IF(L99="Checklist complete","",IF(OR(J99="",K99=""),"Assign next action",IF(K99&lt;Setup!$B$2,"Action overdue","Action scheduled"))))</f>
        <v/>
      </c>
    </row>
    <row r="100" ht="33" customHeight="1">
      <c r="A100" s="2" t="n"/>
      <c r="B100" s="2" t="n"/>
      <c r="C100" s="3" t="n"/>
      <c r="D100" s="2" t="n"/>
      <c r="E100" s="3" t="n"/>
      <c r="F100" s="3" t="n"/>
      <c r="G100" s="3" t="n"/>
      <c r="H100" s="3" t="n"/>
      <c r="I100" s="2" t="n"/>
      <c r="J100" s="2" t="n"/>
      <c r="K100" s="3" t="n"/>
      <c r="L100" s="4">
        <f>IF(COUNTA(A100:K100)=0,"",IF(OR(A100="",B100="",C100="",D100="",I100=""),"Incomplete record",IF(COUNTIF($A$2:$A$101,A100)&gt;1,"Duplicate ID",IF(I100="Yes","Open blocker",IF(OR(AND(Setup!$B$4="Yes",E100=""),AND(Setup!$B$5="Yes",F100=""),AND(Setup!$B$6="Yes",G100="")),"Pending milestones",IF(OR(H100="",H100&lt;MAX(E100:G100)),"Pending review","Checklist complete"))))))</f>
        <v/>
      </c>
      <c r="M100" s="4">
        <f>IF(L100="","",IF(C100="","Missing start date",IF(L100="Checklist complete","",IF(C100&lt;Setup!$B$2,"Past planned start",IF(C100&lt;=Setup!$B$2+Setup!$B$3,"Due soon","Later")))))</f>
        <v/>
      </c>
      <c r="N100" s="4">
        <f>IF(L100="","",IF(L100="Checklist complete","",IF(OR(J100="",K100=""),"Assign next action",IF(K100&lt;Setup!$B$2,"Action overdue","Action scheduled"))))</f>
        <v/>
      </c>
    </row>
    <row r="101" ht="33" customHeight="1">
      <c r="A101" s="2" t="n"/>
      <c r="B101" s="2" t="n"/>
      <c r="C101" s="3" t="n"/>
      <c r="D101" s="2" t="n"/>
      <c r="E101" s="3" t="n"/>
      <c r="F101" s="3" t="n"/>
      <c r="G101" s="3" t="n"/>
      <c r="H101" s="3" t="n"/>
      <c r="I101" s="2" t="n"/>
      <c r="J101" s="2" t="n"/>
      <c r="K101" s="3" t="n"/>
      <c r="L101" s="5">
        <f>IF(COUNTA(A101:K101)=0,"",IF(OR(A101="",B101="",C101="",D101="",I101=""),"Incomplete record",IF(COUNTIF($A$2:$A$101,A101)&gt;1,"Duplicate ID",IF(I101="Yes","Open blocker",IF(OR(AND(Setup!$B$4="Yes",E101=""),AND(Setup!$B$5="Yes",F101=""),AND(Setup!$B$6="Yes",G101="")),"Pending milestones",IF(OR(H101="",H101&lt;MAX(E101:G101)),"Pending review","Checklist complete"))))))</f>
        <v/>
      </c>
      <c r="M101" s="5">
        <f>IF(L101="","",IF(C101="","Missing start date",IF(L101="Checklist complete","",IF(C101&lt;Setup!$B$2,"Past planned start",IF(C101&lt;=Setup!$B$2+Setup!$B$3,"Due soon","Later")))))</f>
        <v/>
      </c>
      <c r="N101" s="5">
        <f>IF(L101="","",IF(L101="Checklist complete","",IF(OR(J101="",K101=""),"Assign next action",IF(K101&lt;Setup!$B$2,"Action overdue","Action scheduled"))))</f>
        <v/>
      </c>
    </row>
  </sheetData>
  <autoFilter ref="A1:N101"/>
  <conditionalFormatting sqref="A2:A101">
    <cfRule type="expression" priority="1" dxfId="0">
      <formula>AND(A2&lt;&gt;"",COUNTIF($A$2:$A$101,A2)&gt;1)</formula>
    </cfRule>
  </conditionalFormatting>
  <conditionalFormatting sqref="L2:L101">
    <cfRule type="expression" priority="2" dxfId="1">
      <formula>$L2="Checklist complete"</formula>
    </cfRule>
    <cfRule type="expression" priority="3" dxfId="0">
      <formula>OR($L2="Open blocker",$L2="Duplicate ID",$L2="Incomplete record")</formula>
    </cfRule>
    <cfRule type="expression" priority="4" dxfId="2">
      <formula>OR($L2="Pending milestones",$L2="Pending review")</formula>
    </cfRule>
  </conditionalFormatting>
  <conditionalFormatting sqref="M2:M101">
    <cfRule type="expression" priority="5" dxfId="0">
      <formula>$M2="Past planned start"</formula>
    </cfRule>
    <cfRule type="expression" priority="6" dxfId="2">
      <formula>$M2="Due soon"</formula>
    </cfRule>
  </conditionalFormatting>
  <conditionalFormatting sqref="N2:N101">
    <cfRule type="expression" priority="7" dxfId="0">
      <formula>$N2="Action overdue"</formula>
    </cfRule>
  </conditionalFormatting>
  <dataValidations count="4">
    <dataValidation sqref="I2:I101" showDropDown="0" showInputMessage="1" showErrorMessage="1" allowBlank="0" errorTitle="Entry needs correction" error="Select Yes or No. Blanks are permitted during entry." promptTitle="Administrative record" prompt="Select Yes or No. Blanks are permitted during entry." type="list" errorStyle="stop">
      <formula1>"Yes,No"</formula1>
    </dataValidation>
    <dataValidation sqref="C2:C101" showDropDown="0" showInputMessage="1" showErrorMessage="1" allowBlank="0" errorTitle="Entry needs correction" error="Enter a whole-number Excel date, or leave blank." promptTitle="Administrative record" prompt="Enter a whole-number Excel date, or leave blank." type="custom" errorStyle="stop">
      <formula1>=IF(C2="",TRUE,IF(ISNUMBER(C2),AND(C2=INT(C2),C2&gt;0,C2&lt;=2958465),FALSE))</formula1>
    </dataValidation>
    <dataValidation sqref="K2:K101" showDropDown="0" showInputMessage="1" showErrorMessage="1" allowBlank="0" errorTitle="Entry needs correction" error="Enter a whole-number Excel date, or leave blank." promptTitle="Administrative record" prompt="Enter a whole-number Excel date, or leave blank." type="custom" errorStyle="stop">
      <formula1>=IF(K2="",TRUE,IF(ISNUMBER(K2),AND(K2=INT(K2),K2&gt;0,K2&lt;=2958465),FALSE))</formula1>
    </dataValidation>
    <dataValidation sqref="E2:H101" showDropDown="0" showInputMessage="1" showErrorMessage="1" allowBlank="0" errorTitle="Entry needs correction" error="Enter a whole-number date on or before the as-of date, or leave blank." promptTitle="Administrative record" prompt="Enter a whole-number date on or before the as-of date, or leave blank." type="custom" errorStyle="stop">
      <formula1>=IF(E2="",TRUE,IF(ISNUMBER(E2),AND(E2=INT(E2),E2&gt;0,E2&lt;=2958465,E2&lt;=INDIRECT("'Setup'!$B$2")),FALSE))</formula1>
    </dataValidation>
  </dataValidations>
  <printOptions horizontalCentered="1"/>
  <pageMargins left="0.75" right="0.75" top="1" bottom="1" header="0.5" footer="0.5"/>
  <pageSetup orientation="landscape" paperSize="8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7"/>
  <sheetViews>
    <sheetView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3" customWidth="1" min="1" max="1"/>
    <col width="25" customWidth="1" min="2" max="2"/>
    <col width="3" customWidth="1" min="3" max="3"/>
    <col width="43" customWidth="1" min="4" max="4"/>
    <col width="16" customWidth="1" min="5" max="5"/>
  </cols>
  <sheetData>
    <row r="1" ht="31" customHeight="1">
      <c r="A1" s="1" t="inlineStr">
        <is>
          <t>Editable company assumptions</t>
        </is>
      </c>
      <c r="B1" s="1" t="inlineStr">
        <is>
          <t>Value</t>
        </is>
      </c>
      <c r="D1" s="1" t="inlineStr">
        <is>
          <t>Checklist status</t>
        </is>
      </c>
      <c r="E1" s="1" t="inlineStr">
        <is>
          <t>Records</t>
        </is>
      </c>
    </row>
    <row r="2" ht="31" customHeight="1">
      <c r="A2" s="4" t="inlineStr">
        <is>
          <t>As-of date</t>
        </is>
      </c>
      <c r="B2" s="3">
        <f>TODAY()</f>
        <v/>
      </c>
      <c r="D2" s="4" t="inlineStr">
        <is>
          <t>Checklist complete</t>
        </is>
      </c>
      <c r="E2" s="6">
        <f>COUNTIF(Readiness!$L$2:$L$101,D2)</f>
        <v/>
      </c>
    </row>
    <row r="3" ht="31" customHeight="1">
      <c r="A3" s="5" t="inlineStr">
        <is>
          <t>Follow-up window (calendar days)</t>
        </is>
      </c>
      <c r="B3" s="7" t="n">
        <v>3</v>
      </c>
      <c r="D3" s="5" t="inlineStr">
        <is>
          <t>Pending milestones</t>
        </is>
      </c>
      <c r="E3" s="8">
        <f>COUNTIF(Readiness!$L$2:$L$101,D3)</f>
        <v/>
      </c>
    </row>
    <row r="4" ht="31" customHeight="1">
      <c r="A4" s="4" t="inlineStr">
        <is>
          <t>Require document receipt?</t>
        </is>
      </c>
      <c r="B4" s="2" t="inlineStr">
        <is>
          <t>Yes</t>
        </is>
      </c>
      <c r="D4" s="4" t="inlineStr">
        <is>
          <t>Pending review</t>
        </is>
      </c>
      <c r="E4" s="6">
        <f>COUNTIF(Readiness!$L$2:$L$101,D4)</f>
        <v/>
      </c>
    </row>
    <row r="5" ht="31" customHeight="1">
      <c r="A5" s="5" t="inlineStr">
        <is>
          <t>Require access setup?</t>
        </is>
      </c>
      <c r="B5" s="2" t="inlineStr">
        <is>
          <t>Yes</t>
        </is>
      </c>
      <c r="D5" s="5" t="inlineStr">
        <is>
          <t>Open blocker</t>
        </is>
      </c>
      <c r="E5" s="8">
        <f>COUNTIF(Readiness!$L$2:$L$101,D5)</f>
        <v/>
      </c>
    </row>
    <row r="6" ht="31" customHeight="1">
      <c r="A6" s="4" t="inlineStr">
        <is>
          <t>Require induction?</t>
        </is>
      </c>
      <c r="B6" s="2" t="inlineStr">
        <is>
          <t>Yes</t>
        </is>
      </c>
      <c r="D6" s="4" t="inlineStr">
        <is>
          <t>Incomplete record</t>
        </is>
      </c>
      <c r="E6" s="6">
        <f>COUNTIF(Readiness!$L$2:$L$101,D6)</f>
        <v/>
      </c>
    </row>
    <row r="7" ht="31" customHeight="1">
      <c r="A7" s="5" t="n"/>
      <c r="B7" s="5" t="n"/>
      <c r="D7" s="5" t="inlineStr">
        <is>
          <t>Duplicate ID</t>
        </is>
      </c>
      <c r="E7" s="8">
        <f>COUNTIF(Readiness!$L$2:$L$101,D7)</f>
        <v/>
      </c>
    </row>
    <row r="8" ht="31" customHeight="1">
      <c r="A8" s="4" t="inlineStr">
        <is>
          <t>Fictional examples</t>
        </is>
      </c>
      <c r="B8" s="4" t="inlineStr">
        <is>
          <t>FIC-01–FIC-10</t>
        </is>
      </c>
      <c r="D8" s="9" t="inlineStr">
        <is>
          <t>Entered onboarding records</t>
        </is>
      </c>
      <c r="E8" s="10">
        <f>SUM(E2:E7)</f>
        <v/>
      </c>
    </row>
    <row r="9" ht="31" customHeight="1">
      <c r="A9" s="5" t="inlineStr">
        <is>
          <t>Prepared record rows</t>
        </is>
      </c>
      <c r="B9" s="5" t="inlineStr">
        <is>
          <t>Readiness rows 2–101</t>
        </is>
      </c>
      <c r="D9" s="5" t="n"/>
      <c r="E9" s="5" t="n"/>
    </row>
    <row r="10" ht="31" customHeight="1">
      <c r="A10" s="9" t="inlineStr">
        <is>
          <t>Field definitions</t>
        </is>
      </c>
      <c r="B10" s="9" t="inlineStr">
        <is>
          <t>Entry or result</t>
        </is>
      </c>
      <c r="D10" s="9" t="inlineStr">
        <is>
          <t>Overlapping follow-up alerts</t>
        </is>
      </c>
      <c r="E10" s="9" t="inlineStr">
        <is>
          <t>Records</t>
        </is>
      </c>
    </row>
    <row r="11" ht="61" customHeight="1">
      <c r="A11" s="5" t="inlineStr">
        <is>
          <t>Onboarding ID</t>
        </is>
      </c>
      <c r="B11" s="5" t="inlineStr">
        <is>
          <t>Unique cycle alias; no identification numbers.</t>
        </is>
      </c>
      <c r="D11" s="5" t="inlineStr">
        <is>
          <t>Due soon</t>
        </is>
      </c>
      <c r="E11" s="8">
        <f>COUNTIF(Readiness!$M$2:$M$101,D11)</f>
        <v/>
      </c>
    </row>
    <row r="12" ht="61" customHeight="1">
      <c r="A12" s="4" t="inlineStr">
        <is>
          <t>Site alias</t>
        </is>
      </c>
      <c r="B12" s="4" t="inlineStr">
        <is>
          <t>Use an internal, nonsensitive alias.</t>
        </is>
      </c>
      <c r="D12" s="4" t="inlineStr">
        <is>
          <t>Past planned start</t>
        </is>
      </c>
      <c r="E12" s="6">
        <f>COUNTIF(Readiness!$M$2:$M$101,D12)</f>
        <v/>
      </c>
    </row>
    <row r="13" ht="61" customHeight="1">
      <c r="A13" s="5" t="inlineStr">
        <is>
          <t>Planned first shift date</t>
        </is>
      </c>
      <c r="B13" s="5" t="inlineStr">
        <is>
          <t>Planning date only; not scheduled coverage or attendance.</t>
        </is>
      </c>
      <c r="D13" s="5" t="inlineStr">
        <is>
          <t>Action overdue</t>
        </is>
      </c>
      <c r="E13" s="8">
        <f>COUNTIF(Readiness!$N$2:$N$101,D13)</f>
        <v/>
      </c>
    </row>
    <row r="14" ht="61" customHeight="1">
      <c r="A14" s="4" t="inlineStr">
        <is>
          <t>Administrator alias</t>
        </is>
      </c>
      <c r="B14" s="4" t="inlineStr">
        <is>
          <t>Responsible onboarding administrator alias.</t>
        </is>
      </c>
      <c r="D14" s="4" t="n"/>
      <c r="E14" s="4" t="n"/>
    </row>
    <row r="15" ht="61" customHeight="1">
      <c r="A15" s="5" t="inlineStr">
        <is>
          <t>Document receipt date</t>
        </is>
      </c>
      <c r="B15" s="5" t="inlineStr">
        <is>
          <t>Receipt milestone only; no document contents.</t>
        </is>
      </c>
      <c r="D15" s="5" t="inlineStr">
        <is>
          <t>Use: filter Readiness by checklist status and alerts to identify follow-up.</t>
        </is>
      </c>
      <c r="E15" s="5" t="n"/>
    </row>
    <row r="16" ht="61" customHeight="1">
      <c r="A16" s="4" t="inlineStr">
        <is>
          <t>Access setup completion date</t>
        </is>
      </c>
      <c r="B16" s="4" t="inlineStr">
        <is>
          <t>Completion only; never passwords or access codes.</t>
        </is>
      </c>
      <c r="D16" s="4" t="n"/>
      <c r="E16" s="4" t="n"/>
    </row>
    <row r="17" ht="61" customHeight="1">
      <c r="A17" s="5" t="inlineStr">
        <is>
          <t>Induction completion date</t>
        </is>
      </c>
      <c r="B17" s="5" t="inlineStr">
        <is>
          <t>Recorded induction milestone date.</t>
        </is>
      </c>
      <c r="D17" s="5" t="inlineStr">
        <is>
          <t>Checklist complete means only configured milestones and administrative review are recorded.</t>
        </is>
      </c>
      <c r="E17" s="5" t="n"/>
    </row>
    <row r="18" ht="61" customHeight="1">
      <c r="A18" s="4" t="inlineStr">
        <is>
          <t>Administrative review date</t>
        </is>
      </c>
      <c r="B18" s="4" t="inlineStr">
        <is>
          <t>Always required; on or after all recorded milestones.</t>
        </is>
      </c>
      <c r="D18" s="4" t="n"/>
      <c r="E18" s="4" t="n"/>
    </row>
    <row r="19" ht="61" customHeight="1">
      <c r="A19" s="5" t="inlineStr">
        <is>
          <t>Open blocker?</t>
        </is>
      </c>
      <c r="B19" s="5" t="inlineStr">
        <is>
          <t>An explicit No is required for completion.</t>
        </is>
      </c>
      <c r="D19" s="5" t="inlineStr">
        <is>
          <t>Company requirements are editable assumptions, not legal defaults or guarantees.</t>
        </is>
      </c>
      <c r="E19" s="5" t="n"/>
    </row>
    <row r="20" ht="61" customHeight="1">
      <c r="A20" s="4" t="inlineStr">
        <is>
          <t>Next action</t>
        </is>
      </c>
      <c r="B20" s="4" t="inlineStr">
        <is>
          <t>Brief administrative follow-up; no sensitive details.</t>
        </is>
      </c>
      <c r="D20" s="4" t="n"/>
      <c r="E20" s="4" t="n"/>
    </row>
    <row r="21" ht="61" customHeight="1">
      <c r="A21" s="5" t="inlineStr">
        <is>
          <t>Next action due date</t>
        </is>
      </c>
      <c r="B21" s="5" t="inlineStr">
        <is>
          <t>Follow-up date; alerts compare it with the as-of date.</t>
        </is>
      </c>
      <c r="D21" s="5" t="inlineStr">
        <is>
          <t>Exclude screening results, credentials, document contents and licensing verification.</t>
        </is>
      </c>
      <c r="E21" s="5" t="n"/>
    </row>
    <row r="22" ht="61" customHeight="1">
      <c r="A22" s="4" t="inlineStr">
        <is>
          <t>Checklist status</t>
        </is>
      </c>
      <c r="B22" s="4" t="inlineStr">
        <is>
          <t>Calculated administrative status, not deployment approval.</t>
        </is>
      </c>
      <c r="D22" s="4" t="n"/>
      <c r="E22" s="4" t="n"/>
    </row>
    <row r="23" ht="61" customHeight="1">
      <c r="A23" s="5" t="inlineStr">
        <is>
          <t>Start-date alert</t>
        </is>
      </c>
      <c r="B23" s="5" t="inlineStr">
        <is>
          <t>Incomplete checklists only; due soon includes the as-of date.</t>
        </is>
      </c>
      <c r="D23" s="5" t="inlineStr">
        <is>
          <t>All ten supplied example records are Fictional. No real guard or client data is supplied.</t>
        </is>
      </c>
      <c r="E23" s="5" t="n"/>
    </row>
    <row r="24" ht="61" customHeight="1">
      <c r="A24" s="4" t="inlineStr">
        <is>
          <t>Action alert</t>
        </is>
      </c>
      <c r="B24" s="4" t="inlineStr">
        <is>
          <t>Incomplete checklists only; overdue means before the as-of date.</t>
        </is>
      </c>
      <c r="D24" s="4" t="n"/>
      <c r="E24" s="4" t="n"/>
    </row>
    <row r="25" ht="31" customHeight="1">
      <c r="A25" s="5" t="n"/>
      <c r="B25" s="5" t="n"/>
      <c r="D25" s="5" t="n"/>
      <c r="E25" s="5" t="n"/>
    </row>
    <row r="26" ht="47" customHeight="1">
      <c r="A26" s="9" t="inlineStr">
        <is>
          <t>Entry and calculation notes</t>
        </is>
      </c>
      <c r="B26" s="9" t="n"/>
      <c r="D26" s="4" t="n"/>
      <c r="E26" s="4" t="n"/>
    </row>
    <row r="27" ht="47" customHeight="1">
      <c r="A27" s="5" t="inlineStr">
        <is>
          <t>Pale cream cells are editable inputs.</t>
        </is>
      </c>
      <c r="B27" s="5" t="n"/>
      <c r="D27" s="5" t="n"/>
      <c r="E27" s="5" t="n"/>
    </row>
    <row r="28" ht="47" customHeight="1">
      <c r="A28" s="4" t="inlineStr">
        <is>
          <t>Readiness columns L:N are formulas; do not overwrite them.</t>
        </is>
      </c>
      <c r="B28" s="4" t="n"/>
      <c r="D28" s="4" t="n"/>
      <c r="E28" s="4" t="n"/>
    </row>
    <row r="29" ht="47" customHeight="1">
      <c r="A29" s="5" t="inlineStr">
        <is>
          <t>Formula cells are visually separated, not access-protected.</t>
        </is>
      </c>
      <c r="B29" s="5" t="n"/>
      <c r="D29" s="5" t="n"/>
      <c r="E29" s="5" t="n"/>
    </row>
    <row r="30" ht="47" customHeight="1">
      <c r="A30" s="4" t="inlineStr">
        <is>
          <t>Setup B2 starts with TODAY(); replace it with a reporting date if needed.</t>
        </is>
      </c>
      <c r="B30" s="4" t="n"/>
      <c r="D30" s="4" t="n"/>
      <c r="E30" s="4" t="n"/>
    </row>
    <row r="31" ht="47" customHeight="1">
      <c r="A31" s="5" t="inlineStr">
        <is>
          <t>Recorded milestones and review cannot be later than the as-of date.</t>
        </is>
      </c>
      <c r="B31" s="5" t="n"/>
      <c r="D31" s="5" t="n"/>
      <c r="E31" s="5" t="n"/>
    </row>
    <row r="32" ht="47" customHeight="1">
      <c r="A32" s="4" t="inlineStr">
        <is>
          <t>Blank records remain blank; partially entered records need follow-up.</t>
        </is>
      </c>
      <c r="B32" s="4" t="n"/>
      <c r="D32" s="4" t="n"/>
      <c r="E32" s="4" t="n"/>
    </row>
    <row r="33" ht="47" customHeight="1">
      <c r="A33" s="5" t="inlineStr">
        <is>
          <t>Alerts overlap. Do not add alert counts to the record total.</t>
        </is>
      </c>
      <c r="B33" s="5" t="n"/>
      <c r="D33" s="5" t="n"/>
      <c r="E33" s="5" t="n"/>
    </row>
    <row r="34" ht="47" customHeight="1">
      <c r="A34" s="4" t="inlineStr">
        <is>
          <t>Dates use MM/DD/YYYY. No hours, pay or billing are calculated.</t>
        </is>
      </c>
      <c r="B34" s="4" t="n"/>
      <c r="D34" s="4" t="n"/>
      <c r="E34" s="4" t="n"/>
    </row>
    <row r="35" ht="47" customHeight="1">
      <c r="A35" s="5" t="inlineStr">
        <is>
          <t>Excel or LibreOffice recalculates formulas when the workbook opens.</t>
        </is>
      </c>
      <c r="B35" s="5" t="n"/>
      <c r="D35" s="5" t="n"/>
      <c r="E35" s="5" t="n"/>
    </row>
    <row r="36" ht="47" customHeight="1">
      <c r="A36" s="4" t="inlineStr">
        <is>
          <t>Changing the as-of date does not revalidate previously entered dates.</t>
        </is>
      </c>
      <c r="B36" s="4" t="n"/>
      <c r="D36" s="4" t="n"/>
      <c r="E36" s="4" t="n"/>
    </row>
    <row r="37" ht="47" customHeight="1">
      <c r="A37" s="5" t="inlineStr">
        <is>
          <t>Validation supports direct entry; review pasted or imported values.</t>
        </is>
      </c>
      <c r="B37" s="5" t="n"/>
      <c r="D37" s="5" t="n"/>
      <c r="E37" s="5" t="n"/>
    </row>
  </sheetData>
  <dataValidations count="3">
    <dataValidation sqref="B4:B6" showDropDown="0" showInputMessage="1" showErrorMessage="1" allowBlank="0" errorTitle="Entry needs correction" error="Select Yes or No for this company assumption." promptTitle="Administrative record" prompt="Select Yes or No for this company assumption." type="list" errorStyle="stop">
      <formula1>"Yes,No"</formula1>
    </dataValidation>
    <dataValidation sqref="B3" showDropDown="0" showInputMessage="1" showErrorMessage="1" allowBlank="0" errorTitle="Entry needs correction" error="Enter a whole number from 0 through 30 calendar days." promptTitle="Administrative record" prompt="Enter a whole number from 0 through 30 calendar days." type="whole" errorStyle="stop" operator="between">
      <formula1>0</formula1>
      <formula2>30</formula2>
    </dataValidation>
    <dataValidation sqref="B2" showDropDown="0" showInputMessage="1" showErrorMessage="1" allowBlank="0" errorTitle="Entry needs correction" error="Enter a nonblank, whole-number Excel date." promptTitle="Administrative record" prompt="Enter a nonblank, whole-number Excel date." type="custom" errorStyle="stop">
      <formula1>=IF(ISNUMBER(B2),AND(B2=INT(B2),B2&gt;0,B2&lt;=2958465),FALSE)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2026-10-03T13:41:07Z</dcterms:created>
  <dcterms:modified xmlns:dcterms="http://purl.org/dc/terms/" xmlns:xsi="http://www.w3.org/2001/XMLSchema-instance" xsi:type="dcterms:W3CDTF">2026-10-03T13:41:08+00:00Z</dcterms:modified>
</cp:coreProperties>
</file>